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ms\Desktop\2022г\Открытые данные (ОИТО)\Стационар 1пг  2022г\"/>
    </mc:Choice>
  </mc:AlternateContent>
  <bookViews>
    <workbookView xWindow="0" yWindow="0" windowWidth="28800" windowHeight="9930"/>
  </bookViews>
  <sheets>
    <sheet name="табл 21" sheetId="2" r:id="rId1"/>
  </sheets>
  <definedNames>
    <definedName name="_xlnm.Print_Titles" localSheetId="0">'табл 21'!$A:$A,'табл 21'!$2:$2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2" l="1"/>
  <c r="D88" i="2"/>
  <c r="E88" i="2"/>
  <c r="F88" i="2"/>
  <c r="G88" i="2"/>
  <c r="H88" i="2"/>
  <c r="I88" i="2"/>
  <c r="J88" i="2"/>
  <c r="C19" i="2"/>
  <c r="D19" i="2"/>
  <c r="E19" i="2"/>
  <c r="F19" i="2"/>
  <c r="G19" i="2"/>
  <c r="H19" i="2"/>
  <c r="I19" i="2"/>
  <c r="J19" i="2"/>
  <c r="B19" i="2"/>
  <c r="B54" i="2" l="1"/>
  <c r="C54" i="2"/>
  <c r="D54" i="2"/>
  <c r="E54" i="2"/>
  <c r="F54" i="2"/>
  <c r="G54" i="2"/>
  <c r="H54" i="2"/>
  <c r="I54" i="2"/>
  <c r="J54" i="2"/>
  <c r="J39" i="2"/>
  <c r="I39" i="2"/>
  <c r="H39" i="2"/>
  <c r="G39" i="2"/>
  <c r="F39" i="2"/>
  <c r="E39" i="2"/>
  <c r="D39" i="2"/>
  <c r="C39" i="2"/>
  <c r="B39" i="2"/>
  <c r="B88" i="2" l="1"/>
</calcChain>
</file>

<file path=xl/sharedStrings.xml><?xml version="1.0" encoding="utf-8"?>
<sst xmlns="http://schemas.openxmlformats.org/spreadsheetml/2006/main" count="96" uniqueCount="96">
  <si>
    <t>ЦОВП Чон Алай</t>
  </si>
  <si>
    <t>ЦОВП Папан</t>
  </si>
  <si>
    <t>ЦОВП Ак-Талинского района</t>
  </si>
  <si>
    <t>ЦОВП Ат-Башинского района</t>
  </si>
  <si>
    <t>ЦОВП Жумгальского района</t>
  </si>
  <si>
    <t>ЦОВП Кочкорского района</t>
  </si>
  <si>
    <t>ЦОВП г.Балыкчы</t>
  </si>
  <si>
    <t>ЦОВП Ананьево</t>
  </si>
  <si>
    <t>Сулюкта ЦОВП</t>
  </si>
  <si>
    <t>Лейлек ЦОВП</t>
  </si>
  <si>
    <t>Айдаркен ЦОВП</t>
  </si>
  <si>
    <t>Кадамжай ЦОВП</t>
  </si>
  <si>
    <t>Аксыйский ЦОВП</t>
  </si>
  <si>
    <t>Кочкор-Атинский ЦОВП</t>
  </si>
  <si>
    <t>Ноокенский ЦОВП</t>
  </si>
  <si>
    <t>Базар-Коргонский ЦОВП</t>
  </si>
  <si>
    <t>Ала-Букинский ЦОВП</t>
  </si>
  <si>
    <t>Таш-Комурский ЦОВП</t>
  </si>
  <si>
    <t xml:space="preserve"> Кара-Кульский ЦОВП </t>
  </si>
  <si>
    <t xml:space="preserve"> Майлуу-Суу ЦОВП </t>
  </si>
  <si>
    <t>Токтогульский ЦОВП</t>
  </si>
  <si>
    <t xml:space="preserve"> Кок-Жангак ЦОВП </t>
  </si>
  <si>
    <t>Октябрьский ЦОВП</t>
  </si>
  <si>
    <t>Сузакский ЦОВП</t>
  </si>
  <si>
    <t>Шамалдуу-Сай ЦОВП</t>
  </si>
  <si>
    <t>Озгоруш ЦОВП</t>
  </si>
  <si>
    <t>Чаткал ЦОВП</t>
  </si>
  <si>
    <t>ЦОВПг.Токмок</t>
  </si>
  <si>
    <t>ЦОВП Московского района</t>
  </si>
  <si>
    <t>ЦОВП Панфиловского района</t>
  </si>
  <si>
    <t>ЦОВП Арашан</t>
  </si>
  <si>
    <t>ЦОВП Жайылского района</t>
  </si>
  <si>
    <t>ЦОВП Суусамыр</t>
  </si>
  <si>
    <t>Род дом №1</t>
  </si>
  <si>
    <t>Род дом №2</t>
  </si>
  <si>
    <t xml:space="preserve">Категория 1 Управление, гигиена, инфекционный контроль                                  </t>
  </si>
  <si>
    <t xml:space="preserve">Категория 2                                    Обучение/Усиление потенциала/Библиотека </t>
  </si>
  <si>
    <t xml:space="preserve">Категория 3                                Удовлетворенность пациента </t>
  </si>
  <si>
    <t xml:space="preserve">Категория 4                                            Внутрибольничная система обеспечения качества </t>
  </si>
  <si>
    <t xml:space="preserve">Категория 5                                          Качество услуг в отделениях хирургического/  гинекологического профиля </t>
  </si>
  <si>
    <t>Категория 6                                     Качество услуг в родильном отделении</t>
  </si>
  <si>
    <t xml:space="preserve">Категория 7                                         Качество услуг  новорожденным  и детям </t>
  </si>
  <si>
    <t>г.Бишкек</t>
  </si>
  <si>
    <t>Кызыл - Кыя ЦОВП</t>
  </si>
  <si>
    <t xml:space="preserve">Кулунда ЦОВП </t>
  </si>
  <si>
    <t xml:space="preserve">Самаркандек ЦОВП </t>
  </si>
  <si>
    <t>Уч - Коргон ЦОВП</t>
  </si>
  <si>
    <t>Баткенская  обл</t>
  </si>
  <si>
    <t>Тогуз Торо ЦОВП</t>
  </si>
  <si>
    <t xml:space="preserve">Сумсарский ЦОВП </t>
  </si>
  <si>
    <t>Уч-Терек ЦОВП</t>
  </si>
  <si>
    <t>Жалалабадская обл</t>
  </si>
  <si>
    <t>Иссыккульская обл</t>
  </si>
  <si>
    <t>Нарынская обл</t>
  </si>
  <si>
    <t>ЦОВП Ноокат</t>
  </si>
  <si>
    <t>ЦОВП Кара Кулжа</t>
  </si>
  <si>
    <t xml:space="preserve">ЦОВП Узген </t>
  </si>
  <si>
    <t>ЦОВП Карасу</t>
  </si>
  <si>
    <t>ЦОВП Куршаб</t>
  </si>
  <si>
    <t>ЦОВП Алай</t>
  </si>
  <si>
    <t>ЦОВП Араван</t>
  </si>
  <si>
    <t>ЦОВП Мирза Аке</t>
  </si>
  <si>
    <t>Ошская обл</t>
  </si>
  <si>
    <t>ЦОВП Таласского р-на</t>
  </si>
  <si>
    <t>ЦОВП Бакай-Атинского р-на</t>
  </si>
  <si>
    <t>ЦОВП Кара-Буринского р-на</t>
  </si>
  <si>
    <t>ЦОВП Манасского р-на</t>
  </si>
  <si>
    <t>Таласская обл</t>
  </si>
  <si>
    <t>ЦОВП Сокулукского р-на</t>
  </si>
  <si>
    <t>ЦОВП Ыссыкатинского  р-на</t>
  </si>
  <si>
    <t>ЦОВП Чуйского  р-на</t>
  </si>
  <si>
    <t>ЦОВП Кеминского р-на</t>
  </si>
  <si>
    <t>Чуйская обл</t>
  </si>
  <si>
    <t>Республика</t>
  </si>
  <si>
    <t xml:space="preserve">Жалал-Абадская областная клиническая  больница </t>
  </si>
  <si>
    <t>Городская клиническая болиница №1</t>
  </si>
  <si>
    <t>Городская клиническая болиница №2</t>
  </si>
  <si>
    <t>Городская детская клиническая больница СМП</t>
  </si>
  <si>
    <t>Городской перинатальный центр</t>
  </si>
  <si>
    <t>Иссы-Кульская областная объединенная больница</t>
  </si>
  <si>
    <t>ЦОВП Иссык-Кульского района</t>
  </si>
  <si>
    <t>ЦОВП Тонского района</t>
  </si>
  <si>
    <t>ЦОВП Тюпского района</t>
  </si>
  <si>
    <t>Ошская межобластная объединенная детская клиническая больница</t>
  </si>
  <si>
    <t>ЦОВП Ак-Суйского района</t>
  </si>
  <si>
    <t>ЦОВП Джеты-Огузского района</t>
  </si>
  <si>
    <t>Нарынская областная объединенная больница</t>
  </si>
  <si>
    <t>Чуйская областная объединенная больница</t>
  </si>
  <si>
    <t>Таласская областная объединенная больница</t>
  </si>
  <si>
    <t>Средний уровень % соответствия нормативынм документам и клиническим протоколам из возможных 100%</t>
  </si>
  <si>
    <t>Ошская межобластная клиническая больница</t>
  </si>
  <si>
    <t>Ошская городская клиническая больница</t>
  </si>
  <si>
    <t>Нариман территориальная больница</t>
  </si>
  <si>
    <t>Баткенская областная объединенная больница</t>
  </si>
  <si>
    <t>Наименование учреждения</t>
  </si>
  <si>
    <t>Категория 8                                    Качество услуг в отделениях терапевтического профиля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</si>
</sst>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horizontal="left" vertical="center" wrapText="1"/>
    </xf>
    <xf numFmtId="2" fontId="3" fillId="9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4" fillId="1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tabSelected="1" zoomScaleNormal="100" workbookViewId="0">
      <selection activeCell="N2" sqref="N2"/>
    </sheetView>
  </sheetViews>
  <sheetFormatPr defaultColWidth="9.140625" defaultRowHeight="15" x14ac:dyDescent="0.25"/>
  <cols>
    <col min="1" max="1" width="25.5703125" style="57" customWidth="1"/>
    <col min="2" max="2" width="12.7109375" style="2" customWidth="1"/>
    <col min="3" max="4" width="12.85546875" style="2" customWidth="1"/>
    <col min="5" max="5" width="13.140625" style="2" customWidth="1"/>
    <col min="6" max="6" width="12.7109375" style="2" customWidth="1"/>
    <col min="7" max="7" width="13" style="2" customWidth="1"/>
    <col min="8" max="10" width="12.85546875" style="2" customWidth="1"/>
    <col min="11" max="11" width="9.140625" style="2"/>
    <col min="12" max="12" width="12.85546875" style="2" customWidth="1"/>
    <col min="13" max="16384" width="9.140625" style="2"/>
  </cols>
  <sheetData>
    <row r="2" spans="1:10" ht="192" customHeight="1" x14ac:dyDescent="0.25">
      <c r="A2" s="58" t="s">
        <v>94</v>
      </c>
      <c r="B2" s="59" t="s">
        <v>35</v>
      </c>
      <c r="C2" s="60" t="s">
        <v>36</v>
      </c>
      <c r="D2" s="61" t="s">
        <v>37</v>
      </c>
      <c r="E2" s="62" t="s">
        <v>38</v>
      </c>
      <c r="F2" s="63" t="s">
        <v>39</v>
      </c>
      <c r="G2" s="64" t="s">
        <v>40</v>
      </c>
      <c r="H2" s="65" t="s">
        <v>41</v>
      </c>
      <c r="I2" s="66" t="s">
        <v>95</v>
      </c>
      <c r="J2" s="67" t="s">
        <v>89</v>
      </c>
    </row>
    <row r="3" spans="1:10" ht="30" x14ac:dyDescent="0.25">
      <c r="A3" s="3" t="s">
        <v>75</v>
      </c>
      <c r="B3" s="4">
        <v>100</v>
      </c>
      <c r="C3" s="5">
        <v>100</v>
      </c>
      <c r="D3" s="6">
        <v>99</v>
      </c>
      <c r="E3" s="7">
        <v>92.3</v>
      </c>
      <c r="F3" s="8">
        <v>76.400000000000006</v>
      </c>
      <c r="G3" s="9"/>
      <c r="H3" s="10"/>
      <c r="I3" s="11">
        <v>66.7</v>
      </c>
      <c r="J3" s="12">
        <v>88</v>
      </c>
    </row>
    <row r="4" spans="1:10" ht="30" x14ac:dyDescent="0.25">
      <c r="A4" s="3" t="s">
        <v>76</v>
      </c>
      <c r="B4" s="4">
        <v>100</v>
      </c>
      <c r="C4" s="13">
        <v>100</v>
      </c>
      <c r="D4" s="6">
        <v>92</v>
      </c>
      <c r="E4" s="14">
        <v>100</v>
      </c>
      <c r="F4" s="15"/>
      <c r="G4" s="9"/>
      <c r="H4" s="10"/>
      <c r="I4" s="11">
        <v>95.8</v>
      </c>
      <c r="J4" s="16">
        <v>91.3</v>
      </c>
    </row>
    <row r="5" spans="1:10" ht="45" x14ac:dyDescent="0.25">
      <c r="A5" s="3" t="s">
        <v>77</v>
      </c>
      <c r="B5" s="17">
        <v>100</v>
      </c>
      <c r="C5" s="5">
        <v>100</v>
      </c>
      <c r="D5" s="6">
        <v>92</v>
      </c>
      <c r="E5" s="7">
        <v>82.7</v>
      </c>
      <c r="F5" s="15">
        <v>80</v>
      </c>
      <c r="G5" s="9"/>
      <c r="H5" s="18">
        <v>86.8</v>
      </c>
      <c r="I5" s="19"/>
      <c r="J5" s="16">
        <v>86.7</v>
      </c>
    </row>
    <row r="6" spans="1:10" ht="30" x14ac:dyDescent="0.25">
      <c r="A6" s="3" t="s">
        <v>78</v>
      </c>
      <c r="B6" s="17">
        <v>90.9</v>
      </c>
      <c r="C6" s="5">
        <v>100</v>
      </c>
      <c r="D6" s="6">
        <v>96</v>
      </c>
      <c r="E6" s="14">
        <v>100</v>
      </c>
      <c r="F6" s="8">
        <v>88.8</v>
      </c>
      <c r="G6" s="9">
        <v>80.7</v>
      </c>
      <c r="H6" s="10">
        <v>80</v>
      </c>
      <c r="I6" s="19"/>
      <c r="J6" s="16">
        <v>92.1</v>
      </c>
    </row>
    <row r="7" spans="1:10" x14ac:dyDescent="0.25">
      <c r="A7" s="3" t="s">
        <v>33</v>
      </c>
      <c r="B7" s="17">
        <v>90.9</v>
      </c>
      <c r="C7" s="5">
        <v>100</v>
      </c>
      <c r="D7" s="6">
        <v>98</v>
      </c>
      <c r="E7" s="7">
        <v>100</v>
      </c>
      <c r="F7" s="8">
        <v>77.7</v>
      </c>
      <c r="G7" s="9">
        <v>80</v>
      </c>
      <c r="H7" s="10">
        <v>86.6</v>
      </c>
      <c r="I7" s="19"/>
      <c r="J7" s="16">
        <v>88.8</v>
      </c>
    </row>
    <row r="8" spans="1:10" x14ac:dyDescent="0.25">
      <c r="A8" s="3" t="s">
        <v>34</v>
      </c>
      <c r="B8" s="17">
        <v>93.1</v>
      </c>
      <c r="C8" s="13">
        <v>85.7</v>
      </c>
      <c r="D8" s="6">
        <v>97</v>
      </c>
      <c r="E8" s="7">
        <v>93</v>
      </c>
      <c r="F8" s="8">
        <v>78</v>
      </c>
      <c r="G8" s="20">
        <v>80</v>
      </c>
      <c r="H8" s="10">
        <v>93.3</v>
      </c>
      <c r="I8" s="19"/>
      <c r="J8" s="16">
        <v>89.7</v>
      </c>
    </row>
    <row r="9" spans="1:10" ht="17.25" customHeight="1" x14ac:dyDescent="0.25">
      <c r="A9" s="1" t="s">
        <v>42</v>
      </c>
      <c r="B9" s="21">
        <v>95.8</v>
      </c>
      <c r="C9" s="22">
        <v>97.6</v>
      </c>
      <c r="D9" s="23">
        <v>95.6</v>
      </c>
      <c r="E9" s="24">
        <v>94.7</v>
      </c>
      <c r="F9" s="25">
        <v>80.2</v>
      </c>
      <c r="G9" s="26">
        <v>80.233333333333334</v>
      </c>
      <c r="H9" s="27">
        <v>86.674999999999997</v>
      </c>
      <c r="I9" s="28">
        <v>81.3</v>
      </c>
      <c r="J9" s="29">
        <v>89.4</v>
      </c>
    </row>
    <row r="10" spans="1:10" ht="30" x14ac:dyDescent="0.25">
      <c r="A10" s="30" t="s">
        <v>93</v>
      </c>
      <c r="B10" s="31">
        <v>33.333333333333329</v>
      </c>
      <c r="C10" s="13">
        <v>80</v>
      </c>
      <c r="D10" s="32">
        <v>64</v>
      </c>
      <c r="E10" s="7">
        <v>7.4074074074074066</v>
      </c>
      <c r="F10" s="8">
        <v>52.941176470588239</v>
      </c>
      <c r="G10" s="20">
        <v>43.87096774193548</v>
      </c>
      <c r="H10" s="18">
        <v>79.411764705882348</v>
      </c>
      <c r="I10" s="11">
        <v>36.842105263157897</v>
      </c>
      <c r="J10" s="16">
        <v>46.7</v>
      </c>
    </row>
    <row r="11" spans="1:10" x14ac:dyDescent="0.25">
      <c r="A11" s="30" t="s">
        <v>11</v>
      </c>
      <c r="B11" s="17">
        <v>95.238095238095241</v>
      </c>
      <c r="C11" s="13">
        <v>100</v>
      </c>
      <c r="D11" s="32">
        <v>94</v>
      </c>
      <c r="E11" s="7">
        <v>85.185185185185176</v>
      </c>
      <c r="F11" s="8">
        <v>41.176470588235297</v>
      </c>
      <c r="G11" s="20">
        <v>77.41935483870968</v>
      </c>
      <c r="H11" s="18">
        <v>73.529411764705884</v>
      </c>
      <c r="I11" s="19">
        <v>50.5</v>
      </c>
      <c r="J11" s="16">
        <v>78.7</v>
      </c>
    </row>
    <row r="12" spans="1:10" x14ac:dyDescent="0.25">
      <c r="A12" s="30" t="s">
        <v>9</v>
      </c>
      <c r="B12" s="17">
        <v>59.523809523809518</v>
      </c>
      <c r="C12" s="5">
        <v>20</v>
      </c>
      <c r="D12" s="6">
        <v>100</v>
      </c>
      <c r="E12" s="7">
        <v>14.814814814814813</v>
      </c>
      <c r="F12" s="8">
        <v>41.176470588235297</v>
      </c>
      <c r="G12" s="20">
        <v>69.677419354838705</v>
      </c>
      <c r="H12" s="18">
        <v>94.117647058823536</v>
      </c>
      <c r="I12" s="11">
        <v>74.736842105263165</v>
      </c>
      <c r="J12" s="16">
        <v>62.9</v>
      </c>
    </row>
    <row r="13" spans="1:10" x14ac:dyDescent="0.25">
      <c r="A13" s="30" t="s">
        <v>43</v>
      </c>
      <c r="B13" s="17">
        <v>73.80952380952381</v>
      </c>
      <c r="C13" s="5">
        <v>20</v>
      </c>
      <c r="D13" s="32">
        <v>91</v>
      </c>
      <c r="E13" s="7">
        <v>51.851851851851848</v>
      </c>
      <c r="F13" s="8">
        <v>41.176470588235297</v>
      </c>
      <c r="G13" s="20">
        <v>0</v>
      </c>
      <c r="H13" s="18">
        <v>85.882352941176478</v>
      </c>
      <c r="I13" s="11">
        <v>87.368421052631589</v>
      </c>
      <c r="J13" s="33">
        <v>59</v>
      </c>
    </row>
    <row r="14" spans="1:10" x14ac:dyDescent="0.25">
      <c r="A14" s="30" t="s">
        <v>44</v>
      </c>
      <c r="B14" s="17"/>
      <c r="C14" s="5"/>
      <c r="D14" s="6"/>
      <c r="E14" s="7"/>
      <c r="F14" s="8"/>
      <c r="G14" s="20"/>
      <c r="H14" s="18"/>
      <c r="I14" s="11"/>
      <c r="J14" s="16"/>
    </row>
    <row r="15" spans="1:10" x14ac:dyDescent="0.25">
      <c r="A15" s="30" t="s">
        <v>8</v>
      </c>
      <c r="B15" s="17">
        <v>42.857142857142854</v>
      </c>
      <c r="C15" s="5">
        <v>20</v>
      </c>
      <c r="D15" s="6">
        <v>99</v>
      </c>
      <c r="E15" s="7">
        <v>18.518518518518519</v>
      </c>
      <c r="F15" s="8">
        <v>41.176470588235297</v>
      </c>
      <c r="G15" s="20">
        <v>80.645161290322577</v>
      </c>
      <c r="H15" s="18">
        <v>96.470588235294116</v>
      </c>
      <c r="I15" s="11">
        <v>100</v>
      </c>
      <c r="J15" s="16">
        <v>64.3</v>
      </c>
    </row>
    <row r="16" spans="1:10" x14ac:dyDescent="0.25">
      <c r="A16" s="30" t="s">
        <v>45</v>
      </c>
      <c r="B16" s="17">
        <v>60</v>
      </c>
      <c r="C16" s="5">
        <v>0</v>
      </c>
      <c r="D16" s="6">
        <v>79</v>
      </c>
      <c r="E16" s="7">
        <v>14.814814814814813</v>
      </c>
      <c r="F16" s="8">
        <v>0</v>
      </c>
      <c r="G16" s="20">
        <v>45.161290322580641</v>
      </c>
      <c r="H16" s="18">
        <v>74.117647058823536</v>
      </c>
      <c r="I16" s="11">
        <v>87.368421052631589</v>
      </c>
      <c r="J16" s="34">
        <v>50.4</v>
      </c>
    </row>
    <row r="17" spans="1:10" x14ac:dyDescent="0.25">
      <c r="A17" s="30" t="s">
        <v>46</v>
      </c>
      <c r="B17" s="17">
        <v>71.428571428571431</v>
      </c>
      <c r="C17" s="7">
        <v>0</v>
      </c>
      <c r="D17" s="6">
        <v>89</v>
      </c>
      <c r="E17" s="7">
        <v>85.185185185185176</v>
      </c>
      <c r="F17" s="8">
        <v>64.705882352941174</v>
      </c>
      <c r="G17" s="20">
        <v>30.322580645161288</v>
      </c>
      <c r="H17" s="18">
        <v>50.588235294117645</v>
      </c>
      <c r="I17" s="11">
        <v>36.842105263157897</v>
      </c>
      <c r="J17" s="16">
        <v>57.7</v>
      </c>
    </row>
    <row r="18" spans="1:10" x14ac:dyDescent="0.25">
      <c r="A18" s="30" t="s">
        <v>10</v>
      </c>
      <c r="B18" s="17">
        <v>78.571428571428569</v>
      </c>
      <c r="C18" s="5">
        <v>100</v>
      </c>
      <c r="D18" s="6">
        <v>98</v>
      </c>
      <c r="E18" s="7">
        <v>40.74074074074074</v>
      </c>
      <c r="F18" s="8">
        <v>41.176470588235297</v>
      </c>
      <c r="G18" s="20">
        <v>88.387096774193552</v>
      </c>
      <c r="H18" s="18">
        <v>58.82352941176471</v>
      </c>
      <c r="I18" s="11">
        <v>36.842105263157897</v>
      </c>
      <c r="J18" s="16">
        <v>67.5</v>
      </c>
    </row>
    <row r="19" spans="1:10" ht="19.149999999999999" customHeight="1" x14ac:dyDescent="0.25">
      <c r="A19" s="35" t="s">
        <v>47</v>
      </c>
      <c r="B19" s="21">
        <f>AVERAGE(B10:B18)</f>
        <v>64.345238095238088</v>
      </c>
      <c r="C19" s="22">
        <f>AVERAGE(C10:C18)</f>
        <v>42.5</v>
      </c>
      <c r="D19" s="23">
        <f t="shared" ref="D19:J19" si="0">AVERAGE(D10:D18)</f>
        <v>89.25</v>
      </c>
      <c r="E19" s="24">
        <f t="shared" si="0"/>
        <v>39.814814814814817</v>
      </c>
      <c r="F19" s="36">
        <f t="shared" si="0"/>
        <v>40.441176470588239</v>
      </c>
      <c r="G19" s="26">
        <f t="shared" si="0"/>
        <v>54.435483870967737</v>
      </c>
      <c r="H19" s="27">
        <f t="shared" si="0"/>
        <v>76.617647058823536</v>
      </c>
      <c r="I19" s="37">
        <f t="shared" si="0"/>
        <v>63.8125</v>
      </c>
      <c r="J19" s="29">
        <f t="shared" si="0"/>
        <v>60.9</v>
      </c>
    </row>
    <row r="20" spans="1:10" ht="45" x14ac:dyDescent="0.25">
      <c r="A20" s="3" t="s">
        <v>74</v>
      </c>
      <c r="B20" s="17">
        <v>49.523809523809526</v>
      </c>
      <c r="C20" s="5">
        <v>20</v>
      </c>
      <c r="D20" s="6">
        <v>93</v>
      </c>
      <c r="E20" s="7">
        <v>3.7037037037037033</v>
      </c>
      <c r="F20" s="8">
        <v>88.235294117647101</v>
      </c>
      <c r="G20" s="20">
        <v>29.032258064516132</v>
      </c>
      <c r="H20" s="18">
        <v>88.823529411764696</v>
      </c>
      <c r="I20" s="11">
        <v>87.4</v>
      </c>
      <c r="J20" s="68">
        <v>56.599999999999994</v>
      </c>
    </row>
    <row r="21" spans="1:10" x14ac:dyDescent="0.25">
      <c r="A21" s="38" t="s">
        <v>12</v>
      </c>
      <c r="B21" s="17">
        <v>90.476190476190482</v>
      </c>
      <c r="C21" s="5">
        <v>20</v>
      </c>
      <c r="D21" s="6">
        <v>95</v>
      </c>
      <c r="E21" s="7">
        <v>44.444444444444443</v>
      </c>
      <c r="F21" s="8">
        <v>100</v>
      </c>
      <c r="G21" s="20">
        <v>89.677419354838705</v>
      </c>
      <c r="H21" s="18">
        <v>85.294117647058826</v>
      </c>
      <c r="I21" s="11">
        <v>87.4</v>
      </c>
      <c r="J21" s="69">
        <v>80.7</v>
      </c>
    </row>
    <row r="22" spans="1:10" x14ac:dyDescent="0.25">
      <c r="A22" s="39" t="s">
        <v>13</v>
      </c>
      <c r="B22" s="17">
        <v>52.380952380952387</v>
      </c>
      <c r="C22" s="5">
        <v>0</v>
      </c>
      <c r="D22" s="6">
        <v>94</v>
      </c>
      <c r="E22" s="7">
        <v>3.7037037037037033</v>
      </c>
      <c r="F22" s="8">
        <v>64.705882352941174</v>
      </c>
      <c r="G22" s="20">
        <v>74.193548387096769</v>
      </c>
      <c r="H22" s="18">
        <v>57.647058823529406</v>
      </c>
      <c r="I22" s="11">
        <v>100</v>
      </c>
      <c r="J22" s="68">
        <v>57.199999999999996</v>
      </c>
    </row>
    <row r="23" spans="1:10" x14ac:dyDescent="0.25">
      <c r="A23" s="3" t="s">
        <v>14</v>
      </c>
      <c r="B23" s="17">
        <v>83.333333333333343</v>
      </c>
      <c r="C23" s="5">
        <v>20</v>
      </c>
      <c r="D23" s="6">
        <v>95</v>
      </c>
      <c r="E23" s="7">
        <v>29.629629629629626</v>
      </c>
      <c r="F23" s="8">
        <v>100</v>
      </c>
      <c r="G23" s="20">
        <v>71.612903225806463</v>
      </c>
      <c r="H23" s="18">
        <v>82.35294117647058</v>
      </c>
      <c r="I23" s="11">
        <v>87.4</v>
      </c>
      <c r="J23" s="68">
        <v>73.900000000000006</v>
      </c>
    </row>
    <row r="24" spans="1:10" x14ac:dyDescent="0.25">
      <c r="A24" s="3" t="s">
        <v>15</v>
      </c>
      <c r="B24" s="17">
        <v>76.19047619047619</v>
      </c>
      <c r="C24" s="5">
        <v>20</v>
      </c>
      <c r="D24" s="6">
        <v>90</v>
      </c>
      <c r="E24" s="7">
        <v>3.7037037037037033</v>
      </c>
      <c r="F24" s="8">
        <v>64.705882352941174</v>
      </c>
      <c r="G24" s="20">
        <v>68.387096774193552</v>
      </c>
      <c r="H24" s="18">
        <v>50.588235294117645</v>
      </c>
      <c r="I24" s="11">
        <v>74.7</v>
      </c>
      <c r="J24" s="68">
        <v>58.3</v>
      </c>
    </row>
    <row r="25" spans="1:10" ht="14.25" customHeight="1" x14ac:dyDescent="0.25">
      <c r="A25" s="3" t="s">
        <v>16</v>
      </c>
      <c r="B25" s="17">
        <v>52.380952380952387</v>
      </c>
      <c r="C25" s="5">
        <v>20</v>
      </c>
      <c r="D25" s="6">
        <v>90</v>
      </c>
      <c r="E25" s="7">
        <v>0</v>
      </c>
      <c r="F25" s="8">
        <v>64.705882352941174</v>
      </c>
      <c r="G25" s="20">
        <v>93.548387096774192</v>
      </c>
      <c r="H25" s="18">
        <v>71.764705882352942</v>
      </c>
      <c r="I25" s="11">
        <v>74.7</v>
      </c>
      <c r="J25" s="68">
        <v>60.3</v>
      </c>
    </row>
    <row r="26" spans="1:10" ht="13.5" customHeight="1" x14ac:dyDescent="0.25">
      <c r="A26" s="3" t="s">
        <v>17</v>
      </c>
      <c r="B26" s="17">
        <v>38.095238095238095</v>
      </c>
      <c r="C26" s="5">
        <v>20</v>
      </c>
      <c r="D26" s="6">
        <v>87</v>
      </c>
      <c r="E26" s="7">
        <v>0</v>
      </c>
      <c r="F26" s="8">
        <v>0</v>
      </c>
      <c r="G26" s="20">
        <v>35.483870967741936</v>
      </c>
      <c r="H26" s="18">
        <v>12.352941176470589</v>
      </c>
      <c r="I26" s="11">
        <v>0</v>
      </c>
      <c r="J26" s="68">
        <v>25.3</v>
      </c>
    </row>
    <row r="27" spans="1:10" x14ac:dyDescent="0.25">
      <c r="A27" s="3" t="s">
        <v>18</v>
      </c>
      <c r="B27" s="17">
        <v>45.238095238095241</v>
      </c>
      <c r="C27" s="5">
        <v>0</v>
      </c>
      <c r="D27" s="6">
        <v>81</v>
      </c>
      <c r="E27" s="7">
        <v>3.7037037037037033</v>
      </c>
      <c r="F27" s="8">
        <v>88.235294117647058</v>
      </c>
      <c r="G27" s="20">
        <v>96.774193548387103</v>
      </c>
      <c r="H27" s="18">
        <v>39.411764705882355</v>
      </c>
      <c r="I27" s="11">
        <v>36.799999999999997</v>
      </c>
      <c r="J27" s="68">
        <v>50.8</v>
      </c>
    </row>
    <row r="28" spans="1:10" x14ac:dyDescent="0.25">
      <c r="A28" s="40" t="s">
        <v>19</v>
      </c>
      <c r="B28" s="17">
        <v>35.714285714285715</v>
      </c>
      <c r="C28" s="5">
        <v>20</v>
      </c>
      <c r="D28" s="6">
        <v>86</v>
      </c>
      <c r="E28" s="7">
        <v>7.4074074074074066</v>
      </c>
      <c r="F28" s="8">
        <v>58.82352941176471</v>
      </c>
      <c r="G28" s="20">
        <v>48.387096774193552</v>
      </c>
      <c r="H28" s="18">
        <v>89.411764705882362</v>
      </c>
      <c r="I28" s="11">
        <v>62.1</v>
      </c>
      <c r="J28" s="68">
        <v>51.7</v>
      </c>
    </row>
    <row r="29" spans="1:10" x14ac:dyDescent="0.25">
      <c r="A29" s="3" t="s">
        <v>20</v>
      </c>
      <c r="B29" s="17">
        <v>37.61904761904762</v>
      </c>
      <c r="C29" s="5">
        <v>0</v>
      </c>
      <c r="D29" s="6">
        <v>93</v>
      </c>
      <c r="E29" s="7">
        <v>70.370370370370367</v>
      </c>
      <c r="F29" s="8">
        <v>41.17647058823529</v>
      </c>
      <c r="G29" s="20">
        <v>71.612903225806463</v>
      </c>
      <c r="H29" s="18">
        <v>60.588235294117645</v>
      </c>
      <c r="I29" s="11">
        <v>50.5</v>
      </c>
      <c r="J29" s="68">
        <v>56.399999999999991</v>
      </c>
    </row>
    <row r="30" spans="1:10" x14ac:dyDescent="0.25">
      <c r="A30" s="3" t="s">
        <v>21</v>
      </c>
      <c r="B30" s="17">
        <v>23.809523809523807</v>
      </c>
      <c r="C30" s="5">
        <v>0</v>
      </c>
      <c r="D30" s="6">
        <v>80</v>
      </c>
      <c r="E30" s="7">
        <v>0</v>
      </c>
      <c r="F30" s="8">
        <v>0</v>
      </c>
      <c r="G30" s="20">
        <v>22.58064516129032</v>
      </c>
      <c r="H30" s="18">
        <v>44.117647058823529</v>
      </c>
      <c r="I30" s="11">
        <v>74.7</v>
      </c>
      <c r="J30" s="68">
        <v>31.1</v>
      </c>
    </row>
    <row r="31" spans="1:10" x14ac:dyDescent="0.25">
      <c r="A31" s="3" t="s">
        <v>22</v>
      </c>
      <c r="B31" s="17">
        <v>42.857142857142854</v>
      </c>
      <c r="C31" s="5">
        <v>0</v>
      </c>
      <c r="D31" s="6">
        <v>85</v>
      </c>
      <c r="E31" s="7">
        <v>3.7037037037037033</v>
      </c>
      <c r="F31" s="8">
        <v>88.235294117647058</v>
      </c>
      <c r="G31" s="20">
        <v>23.870967741935484</v>
      </c>
      <c r="H31" s="18">
        <v>47.647058823529406</v>
      </c>
      <c r="I31" s="11">
        <v>12.6</v>
      </c>
      <c r="J31" s="68">
        <v>38.5</v>
      </c>
    </row>
    <row r="32" spans="1:10" x14ac:dyDescent="0.25">
      <c r="A32" s="3" t="s">
        <v>23</v>
      </c>
      <c r="B32" s="17">
        <v>50</v>
      </c>
      <c r="C32" s="5">
        <v>0</v>
      </c>
      <c r="D32" s="6">
        <v>89</v>
      </c>
      <c r="E32" s="7">
        <v>3.7037037037037033</v>
      </c>
      <c r="F32" s="8">
        <v>41.17647058823529</v>
      </c>
      <c r="G32" s="20">
        <v>39.354838709677423</v>
      </c>
      <c r="H32" s="18">
        <v>44.117647058823529</v>
      </c>
      <c r="I32" s="11">
        <v>87.4</v>
      </c>
      <c r="J32" s="68">
        <v>45.300000000000004</v>
      </c>
    </row>
    <row r="33" spans="1:10" x14ac:dyDescent="0.25">
      <c r="A33" s="3" t="s">
        <v>48</v>
      </c>
      <c r="B33" s="17">
        <v>45.238095238095241</v>
      </c>
      <c r="C33" s="5">
        <v>0</v>
      </c>
      <c r="D33" s="6">
        <v>89</v>
      </c>
      <c r="E33" s="7">
        <v>3.7037037037037033</v>
      </c>
      <c r="F33" s="8">
        <v>0</v>
      </c>
      <c r="G33" s="20">
        <v>73.548387096774192</v>
      </c>
      <c r="H33" s="18">
        <v>64.117647058823536</v>
      </c>
      <c r="I33" s="11">
        <v>74.7</v>
      </c>
      <c r="J33" s="68">
        <v>48.3</v>
      </c>
    </row>
    <row r="34" spans="1:10" ht="13.5" customHeight="1" x14ac:dyDescent="0.25">
      <c r="A34" s="3" t="s">
        <v>49</v>
      </c>
      <c r="B34" s="17">
        <v>40.476190476190474</v>
      </c>
      <c r="C34" s="5">
        <v>0</v>
      </c>
      <c r="D34" s="6">
        <v>94</v>
      </c>
      <c r="E34" s="7">
        <v>0</v>
      </c>
      <c r="F34" s="8">
        <v>0</v>
      </c>
      <c r="G34" s="20">
        <v>12.258064516129032</v>
      </c>
      <c r="H34" s="18">
        <v>43.529411764705884</v>
      </c>
      <c r="I34" s="11">
        <v>0</v>
      </c>
      <c r="J34" s="68">
        <v>27.200000000000003</v>
      </c>
    </row>
    <row r="35" spans="1:10" x14ac:dyDescent="0.25">
      <c r="A35" s="3" t="s">
        <v>24</v>
      </c>
      <c r="B35" s="17">
        <v>45.238095238095241</v>
      </c>
      <c r="C35" s="5">
        <v>0</v>
      </c>
      <c r="D35" s="6">
        <v>90</v>
      </c>
      <c r="E35" s="7">
        <v>3.7037037037037033</v>
      </c>
      <c r="F35" s="8">
        <v>100</v>
      </c>
      <c r="G35" s="20">
        <v>22.58064516129032</v>
      </c>
      <c r="H35" s="18">
        <v>79.411764705882348</v>
      </c>
      <c r="I35" s="11">
        <v>100</v>
      </c>
      <c r="J35" s="70">
        <v>54</v>
      </c>
    </row>
    <row r="36" spans="1:10" x14ac:dyDescent="0.25">
      <c r="A36" s="3" t="s">
        <v>25</v>
      </c>
      <c r="B36" s="17">
        <v>19.047619047619047</v>
      </c>
      <c r="C36" s="5">
        <v>0</v>
      </c>
      <c r="D36" s="6">
        <v>65</v>
      </c>
      <c r="E36" s="7">
        <v>0</v>
      </c>
      <c r="F36" s="8">
        <v>0</v>
      </c>
      <c r="G36" s="20">
        <v>37.41935483870968</v>
      </c>
      <c r="H36" s="18">
        <v>32.941176470588232</v>
      </c>
      <c r="I36" s="11">
        <v>0</v>
      </c>
      <c r="J36" s="68">
        <v>21.9</v>
      </c>
    </row>
    <row r="37" spans="1:10" x14ac:dyDescent="0.25">
      <c r="A37" s="3" t="s">
        <v>26</v>
      </c>
      <c r="B37" s="17">
        <v>47.619047619047613</v>
      </c>
      <c r="C37" s="5">
        <v>0</v>
      </c>
      <c r="D37" s="6">
        <v>94</v>
      </c>
      <c r="E37" s="7">
        <v>0</v>
      </c>
      <c r="F37" s="8">
        <v>64.705882352941174</v>
      </c>
      <c r="G37" s="20">
        <v>36.129032258064512</v>
      </c>
      <c r="H37" s="18">
        <v>41.17647058823529</v>
      </c>
      <c r="I37" s="11">
        <v>36.799999999999997</v>
      </c>
      <c r="J37" s="68">
        <v>41</v>
      </c>
    </row>
    <row r="38" spans="1:10" ht="12" customHeight="1" x14ac:dyDescent="0.25">
      <c r="A38" s="3" t="s">
        <v>50</v>
      </c>
      <c r="B38" s="17">
        <v>19.047619047619047</v>
      </c>
      <c r="C38" s="5">
        <v>0</v>
      </c>
      <c r="D38" s="6">
        <v>78</v>
      </c>
      <c r="E38" s="7">
        <v>0</v>
      </c>
      <c r="F38" s="8">
        <v>0</v>
      </c>
      <c r="G38" s="20">
        <v>0</v>
      </c>
      <c r="H38" s="18">
        <v>0</v>
      </c>
      <c r="I38" s="11">
        <v>0</v>
      </c>
      <c r="J38" s="68">
        <v>11.799999999999999</v>
      </c>
    </row>
    <row r="39" spans="1:10" ht="20.25" customHeight="1" x14ac:dyDescent="0.25">
      <c r="A39" s="1" t="s">
        <v>51</v>
      </c>
      <c r="B39" s="21">
        <f t="shared" ref="B39:J39" si="1">AVERAGE(B20:B38)</f>
        <v>47.067669172932334</v>
      </c>
      <c r="C39" s="22">
        <f t="shared" si="1"/>
        <v>7.3684210526315788</v>
      </c>
      <c r="D39" s="23">
        <f t="shared" si="1"/>
        <v>87.78947368421052</v>
      </c>
      <c r="E39" s="24">
        <f t="shared" si="1"/>
        <v>9.5516569200779706</v>
      </c>
      <c r="F39" s="36">
        <f t="shared" si="1"/>
        <v>50.773993808049539</v>
      </c>
      <c r="G39" s="26">
        <f t="shared" si="1"/>
        <v>49.813242784380307</v>
      </c>
      <c r="H39" s="27">
        <f t="shared" si="1"/>
        <v>54.489164086687303</v>
      </c>
      <c r="I39" s="37">
        <f t="shared" si="1"/>
        <v>55.11578947368421</v>
      </c>
      <c r="J39" s="41">
        <f t="shared" si="1"/>
        <v>46.857894736842105</v>
      </c>
    </row>
    <row r="40" spans="1:10" ht="30" x14ac:dyDescent="0.25">
      <c r="A40" s="3" t="s">
        <v>79</v>
      </c>
      <c r="B40" s="17">
        <v>90.476190476190467</v>
      </c>
      <c r="C40" s="5">
        <v>100</v>
      </c>
      <c r="D40" s="6">
        <v>70</v>
      </c>
      <c r="E40" s="7">
        <v>100</v>
      </c>
      <c r="F40" s="8">
        <v>76.470588235294116</v>
      </c>
      <c r="G40" s="20">
        <v>49.677419354838712</v>
      </c>
      <c r="H40" s="18">
        <v>64.117647058823536</v>
      </c>
      <c r="I40" s="11">
        <v>74.736842105263165</v>
      </c>
      <c r="J40" s="16">
        <v>76.7</v>
      </c>
    </row>
    <row r="41" spans="1:10" x14ac:dyDescent="0.25">
      <c r="A41" s="3" t="s">
        <v>6</v>
      </c>
      <c r="B41" s="17">
        <v>54.761904761904759</v>
      </c>
      <c r="C41" s="5">
        <v>80</v>
      </c>
      <c r="D41" s="6">
        <v>51</v>
      </c>
      <c r="E41" s="7">
        <v>70.370370370370367</v>
      </c>
      <c r="F41" s="8">
        <v>41.176470588235297</v>
      </c>
      <c r="G41" s="20">
        <v>56.129032258064512</v>
      </c>
      <c r="H41" s="18">
        <v>78.235294117647058</v>
      </c>
      <c r="I41" s="11">
        <v>62.10526315789474</v>
      </c>
      <c r="J41" s="16">
        <v>61.5</v>
      </c>
    </row>
    <row r="42" spans="1:10" ht="30" x14ac:dyDescent="0.25">
      <c r="A42" s="3" t="s">
        <v>80</v>
      </c>
      <c r="B42" s="17">
        <v>54.761904761904759</v>
      </c>
      <c r="C42" s="5">
        <v>80</v>
      </c>
      <c r="D42" s="6">
        <v>62</v>
      </c>
      <c r="E42" s="7">
        <v>40.74074074074074</v>
      </c>
      <c r="F42" s="8">
        <v>0</v>
      </c>
      <c r="G42" s="20">
        <v>81.935483870967744</v>
      </c>
      <c r="H42" s="18">
        <v>17.647058823529413</v>
      </c>
      <c r="I42" s="11">
        <v>36.842105263157897</v>
      </c>
      <c r="J42" s="16">
        <v>46.4</v>
      </c>
    </row>
    <row r="43" spans="1:10" ht="17.25" customHeight="1" x14ac:dyDescent="0.25">
      <c r="A43" s="3" t="s">
        <v>81</v>
      </c>
      <c r="B43" s="17">
        <v>92.857142857142847</v>
      </c>
      <c r="C43" s="5">
        <v>100</v>
      </c>
      <c r="D43" s="6">
        <v>97</v>
      </c>
      <c r="E43" s="7">
        <v>91.851851851851848</v>
      </c>
      <c r="F43" s="8">
        <v>41.176470588235297</v>
      </c>
      <c r="G43" s="20">
        <v>41.29032258064516</v>
      </c>
      <c r="H43" s="18">
        <v>52.941176470588239</v>
      </c>
      <c r="I43" s="11">
        <v>74.736842105263165</v>
      </c>
      <c r="J43" s="16">
        <v>72.599999999999994</v>
      </c>
    </row>
    <row r="44" spans="1:10" ht="20.25" customHeight="1" x14ac:dyDescent="0.25">
      <c r="A44" s="3" t="s">
        <v>82</v>
      </c>
      <c r="B44" s="17">
        <v>64.285714285714278</v>
      </c>
      <c r="C44" s="5">
        <v>100</v>
      </c>
      <c r="D44" s="6">
        <v>94</v>
      </c>
      <c r="E44" s="7">
        <v>37.037037037037038</v>
      </c>
      <c r="F44" s="8">
        <v>0</v>
      </c>
      <c r="G44" s="20">
        <v>54.193548387096776</v>
      </c>
      <c r="H44" s="18">
        <v>52.352941176470587</v>
      </c>
      <c r="I44" s="11">
        <v>36.842105263157897</v>
      </c>
      <c r="J44" s="16">
        <v>53.7</v>
      </c>
    </row>
    <row r="45" spans="1:10" ht="16.5" customHeight="1" x14ac:dyDescent="0.25">
      <c r="A45" s="3" t="s">
        <v>84</v>
      </c>
      <c r="B45" s="17">
        <v>69.047619047619051</v>
      </c>
      <c r="C45" s="5">
        <v>100</v>
      </c>
      <c r="D45" s="6">
        <v>66</v>
      </c>
      <c r="E45" s="7">
        <v>85.185185185185176</v>
      </c>
      <c r="F45" s="8">
        <v>88.235294117647058</v>
      </c>
      <c r="G45" s="20">
        <v>55.483870967741936</v>
      </c>
      <c r="H45" s="18">
        <v>74.117647058823536</v>
      </c>
      <c r="I45" s="11">
        <v>87.368421052631589</v>
      </c>
      <c r="J45" s="16">
        <v>74.599999999999994</v>
      </c>
    </row>
    <row r="46" spans="1:10" ht="30" x14ac:dyDescent="0.25">
      <c r="A46" s="3" t="s">
        <v>85</v>
      </c>
      <c r="B46" s="17">
        <v>78.571428571428569</v>
      </c>
      <c r="C46" s="5">
        <v>100</v>
      </c>
      <c r="D46" s="6">
        <v>82</v>
      </c>
      <c r="E46" s="7">
        <v>76.296296296296291</v>
      </c>
      <c r="F46" s="8">
        <v>41.176470588235297</v>
      </c>
      <c r="G46" s="20">
        <v>50.322580645161288</v>
      </c>
      <c r="H46" s="18">
        <v>61.176470588235297</v>
      </c>
      <c r="I46" s="11">
        <v>74.736842105263165</v>
      </c>
      <c r="J46" s="16">
        <v>68.8</v>
      </c>
    </row>
    <row r="47" spans="1:10" ht="17.25" customHeight="1" x14ac:dyDescent="0.25">
      <c r="A47" s="3" t="s">
        <v>7</v>
      </c>
      <c r="B47" s="17">
        <v>50</v>
      </c>
      <c r="C47" s="5">
        <v>100</v>
      </c>
      <c r="D47" s="6">
        <v>82</v>
      </c>
      <c r="E47" s="7">
        <v>70.370370370370367</v>
      </c>
      <c r="F47" s="8">
        <v>0</v>
      </c>
      <c r="G47" s="20">
        <v>63.87096774193548</v>
      </c>
      <c r="H47" s="18">
        <v>75.294117647058826</v>
      </c>
      <c r="I47" s="11">
        <v>36.842105263157897</v>
      </c>
      <c r="J47" s="16">
        <v>59.4</v>
      </c>
    </row>
    <row r="48" spans="1:10" ht="17.25" customHeight="1" x14ac:dyDescent="0.25">
      <c r="A48" s="1" t="s">
        <v>52</v>
      </c>
      <c r="B48" s="21">
        <v>69.345238095238088</v>
      </c>
      <c r="C48" s="22">
        <v>95</v>
      </c>
      <c r="D48" s="42">
        <v>75.5</v>
      </c>
      <c r="E48" s="24">
        <v>71.481481481481481</v>
      </c>
      <c r="F48" s="36">
        <v>36.029411764705898</v>
      </c>
      <c r="G48" s="26">
        <v>56.612903225806456</v>
      </c>
      <c r="H48" s="27">
        <v>59.485294117647065</v>
      </c>
      <c r="I48" s="37">
        <v>60.526315789473692</v>
      </c>
      <c r="J48" s="29">
        <v>64.212500000000006</v>
      </c>
    </row>
    <row r="49" spans="1:10" ht="30" x14ac:dyDescent="0.25">
      <c r="A49" s="43" t="s">
        <v>86</v>
      </c>
      <c r="B49" s="17">
        <v>45.238095238095241</v>
      </c>
      <c r="C49" s="5">
        <v>80</v>
      </c>
      <c r="D49" s="6">
        <v>78</v>
      </c>
      <c r="E49" s="7">
        <v>33.333333333333336</v>
      </c>
      <c r="F49" s="8">
        <v>76.470588235294116</v>
      </c>
      <c r="G49" s="20">
        <v>88.387096774193552</v>
      </c>
      <c r="H49" s="18">
        <v>100</v>
      </c>
      <c r="I49" s="44">
        <v>87.368421052631575</v>
      </c>
      <c r="J49" s="16">
        <v>71.3</v>
      </c>
    </row>
    <row r="50" spans="1:10" ht="30" x14ac:dyDescent="0.25">
      <c r="A50" s="43" t="s">
        <v>2</v>
      </c>
      <c r="B50" s="17">
        <v>66.666666666666671</v>
      </c>
      <c r="C50" s="5">
        <v>80</v>
      </c>
      <c r="D50" s="6">
        <v>87</v>
      </c>
      <c r="E50" s="7">
        <v>14.814814814814815</v>
      </c>
      <c r="F50" s="8">
        <v>76.470588235294116</v>
      </c>
      <c r="G50" s="20">
        <v>88.387096774193552</v>
      </c>
      <c r="H50" s="18">
        <v>82.352941176470594</v>
      </c>
      <c r="I50" s="44">
        <v>74.736842105263165</v>
      </c>
      <c r="J50" s="12">
        <v>70</v>
      </c>
    </row>
    <row r="51" spans="1:10" ht="30" x14ac:dyDescent="0.25">
      <c r="A51" s="43" t="s">
        <v>3</v>
      </c>
      <c r="B51" s="17">
        <v>57.142857142857146</v>
      </c>
      <c r="C51" s="5">
        <v>80</v>
      </c>
      <c r="D51" s="6">
        <v>93</v>
      </c>
      <c r="E51" s="7">
        <v>18.518518518518519</v>
      </c>
      <c r="F51" s="8">
        <v>88.235294117647058</v>
      </c>
      <c r="G51" s="20">
        <v>81.935483870967744</v>
      </c>
      <c r="H51" s="18">
        <v>82.352941176470594</v>
      </c>
      <c r="I51" s="44">
        <v>87.368421052631575</v>
      </c>
      <c r="J51" s="16">
        <v>70.3</v>
      </c>
    </row>
    <row r="52" spans="1:10" ht="30" x14ac:dyDescent="0.25">
      <c r="A52" s="43" t="s">
        <v>4</v>
      </c>
      <c r="B52" s="17">
        <v>71.428571428571431</v>
      </c>
      <c r="C52" s="5">
        <v>100</v>
      </c>
      <c r="D52" s="6">
        <v>83</v>
      </c>
      <c r="E52" s="7">
        <v>51.851851851851855</v>
      </c>
      <c r="F52" s="8">
        <v>88.235294117647058</v>
      </c>
      <c r="G52" s="20">
        <v>94.838709677419359</v>
      </c>
      <c r="H52" s="18">
        <v>72.352941176470594</v>
      </c>
      <c r="I52" s="44">
        <v>87.368421052631575</v>
      </c>
      <c r="J52" s="16">
        <v>78.099999999999994</v>
      </c>
    </row>
    <row r="53" spans="1:10" ht="18.75" customHeight="1" x14ac:dyDescent="0.25">
      <c r="A53" s="43" t="s">
        <v>5</v>
      </c>
      <c r="B53" s="17">
        <v>60</v>
      </c>
      <c r="C53" s="5">
        <v>80</v>
      </c>
      <c r="D53" s="6">
        <v>82</v>
      </c>
      <c r="E53" s="7">
        <v>55.555555555555557</v>
      </c>
      <c r="F53" s="8">
        <v>100</v>
      </c>
      <c r="G53" s="20">
        <v>78.064516129032256</v>
      </c>
      <c r="H53" s="18">
        <v>82.352941176470594</v>
      </c>
      <c r="I53" s="44">
        <v>87.368421052631575</v>
      </c>
      <c r="J53" s="16">
        <v>75.2</v>
      </c>
    </row>
    <row r="54" spans="1:10" s="51" customFormat="1" ht="17.25" customHeight="1" x14ac:dyDescent="0.25">
      <c r="A54" s="45" t="s">
        <v>53</v>
      </c>
      <c r="B54" s="21">
        <f t="shared" ref="B54:J54" si="2">AVERAGE(B50:B53)</f>
        <v>63.80952380952381</v>
      </c>
      <c r="C54" s="46">
        <f t="shared" si="2"/>
        <v>85</v>
      </c>
      <c r="D54" s="47">
        <f t="shared" si="2"/>
        <v>86.25</v>
      </c>
      <c r="E54" s="48">
        <f t="shared" si="2"/>
        <v>35.18518518518519</v>
      </c>
      <c r="F54" s="49">
        <f t="shared" si="2"/>
        <v>88.235294117647058</v>
      </c>
      <c r="G54" s="26">
        <f t="shared" si="2"/>
        <v>85.806451612903217</v>
      </c>
      <c r="H54" s="27">
        <f t="shared" si="2"/>
        <v>79.852941176470594</v>
      </c>
      <c r="I54" s="37">
        <f t="shared" si="2"/>
        <v>84.210526315789465</v>
      </c>
      <c r="J54" s="50">
        <f t="shared" si="2"/>
        <v>73.400000000000006</v>
      </c>
    </row>
    <row r="55" spans="1:10" ht="43.5" customHeight="1" x14ac:dyDescent="0.25">
      <c r="A55" s="30" t="s">
        <v>83</v>
      </c>
      <c r="B55" s="4">
        <v>95.9</v>
      </c>
      <c r="C55" s="5">
        <v>100</v>
      </c>
      <c r="D55" s="32">
        <v>90</v>
      </c>
      <c r="E55" s="7">
        <v>100</v>
      </c>
      <c r="F55" s="8">
        <v>93.3</v>
      </c>
      <c r="G55" s="9"/>
      <c r="H55" s="10">
        <v>93.4</v>
      </c>
      <c r="I55" s="19"/>
      <c r="J55" s="12">
        <v>95.4</v>
      </c>
    </row>
    <row r="56" spans="1:10" ht="35.25" customHeight="1" x14ac:dyDescent="0.25">
      <c r="A56" s="30" t="s">
        <v>90</v>
      </c>
      <c r="B56" s="4">
        <v>100</v>
      </c>
      <c r="C56" s="5">
        <v>100</v>
      </c>
      <c r="D56" s="32">
        <v>98</v>
      </c>
      <c r="E56" s="7">
        <v>100</v>
      </c>
      <c r="F56" s="8">
        <v>100</v>
      </c>
      <c r="G56" s="9">
        <v>93.5</v>
      </c>
      <c r="H56" s="10">
        <v>92.4</v>
      </c>
      <c r="I56" s="19">
        <v>87.3</v>
      </c>
      <c r="J56" s="12">
        <v>95.3</v>
      </c>
    </row>
    <row r="57" spans="1:10" s="52" customFormat="1" ht="30" x14ac:dyDescent="0.25">
      <c r="A57" s="38" t="s">
        <v>91</v>
      </c>
      <c r="B57" s="4">
        <v>100</v>
      </c>
      <c r="C57" s="5">
        <v>100</v>
      </c>
      <c r="D57" s="32">
        <v>96</v>
      </c>
      <c r="E57" s="7">
        <v>100</v>
      </c>
      <c r="F57" s="8">
        <v>88.2</v>
      </c>
      <c r="G57" s="9">
        <v>93.5</v>
      </c>
      <c r="H57" s="10">
        <v>92.4</v>
      </c>
      <c r="I57" s="19">
        <v>100</v>
      </c>
      <c r="J57" s="34">
        <v>96.3</v>
      </c>
    </row>
    <row r="58" spans="1:10" ht="17.25" customHeight="1" x14ac:dyDescent="0.25">
      <c r="A58" s="30" t="s">
        <v>54</v>
      </c>
      <c r="B58" s="4">
        <v>100</v>
      </c>
      <c r="C58" s="5">
        <v>80</v>
      </c>
      <c r="D58" s="32">
        <v>95</v>
      </c>
      <c r="E58" s="7">
        <v>100</v>
      </c>
      <c r="F58" s="8">
        <v>100</v>
      </c>
      <c r="G58" s="9">
        <v>88.3</v>
      </c>
      <c r="H58" s="10">
        <v>88.2</v>
      </c>
      <c r="I58" s="19">
        <v>62.1</v>
      </c>
      <c r="J58" s="12">
        <v>91.1</v>
      </c>
    </row>
    <row r="59" spans="1:10" ht="30" x14ac:dyDescent="0.25">
      <c r="A59" s="30" t="s">
        <v>92</v>
      </c>
      <c r="B59" s="4">
        <v>95.2</v>
      </c>
      <c r="C59" s="5">
        <v>20</v>
      </c>
      <c r="D59" s="32">
        <v>93</v>
      </c>
      <c r="E59" s="7">
        <v>62.9</v>
      </c>
      <c r="F59" s="8">
        <v>88.2</v>
      </c>
      <c r="G59" s="9">
        <v>87.1</v>
      </c>
      <c r="H59" s="10">
        <v>74.099999999999994</v>
      </c>
      <c r="I59" s="19">
        <v>74.7</v>
      </c>
      <c r="J59" s="12">
        <v>79.5</v>
      </c>
    </row>
    <row r="60" spans="1:10" x14ac:dyDescent="0.25">
      <c r="A60" s="30" t="s">
        <v>55</v>
      </c>
      <c r="B60" s="4">
        <v>95.2</v>
      </c>
      <c r="C60" s="5">
        <v>20</v>
      </c>
      <c r="D60" s="32">
        <v>92</v>
      </c>
      <c r="E60" s="7">
        <v>77.8</v>
      </c>
      <c r="F60" s="8">
        <v>76.400000000000006</v>
      </c>
      <c r="G60" s="9">
        <v>70.3</v>
      </c>
      <c r="H60" s="10">
        <v>60</v>
      </c>
      <c r="I60" s="19">
        <v>87.3</v>
      </c>
      <c r="J60" s="12">
        <v>76.599999999999994</v>
      </c>
    </row>
    <row r="61" spans="1:10" x14ac:dyDescent="0.25">
      <c r="A61" s="30" t="s">
        <v>56</v>
      </c>
      <c r="B61" s="4">
        <v>100</v>
      </c>
      <c r="C61" s="5">
        <v>20</v>
      </c>
      <c r="D61" s="32">
        <v>91</v>
      </c>
      <c r="E61" s="7">
        <v>51.8</v>
      </c>
      <c r="F61" s="8">
        <v>100</v>
      </c>
      <c r="G61" s="9">
        <v>81.900000000000006</v>
      </c>
      <c r="H61" s="10">
        <v>91.7</v>
      </c>
      <c r="I61" s="19">
        <v>87.3</v>
      </c>
      <c r="J61" s="12">
        <v>83.2</v>
      </c>
    </row>
    <row r="62" spans="1:10" x14ac:dyDescent="0.25">
      <c r="A62" s="30" t="s">
        <v>57</v>
      </c>
      <c r="B62" s="4">
        <v>88.1</v>
      </c>
      <c r="C62" s="5">
        <v>20</v>
      </c>
      <c r="D62" s="32">
        <v>94</v>
      </c>
      <c r="E62" s="7">
        <v>62.9</v>
      </c>
      <c r="F62" s="8">
        <v>100</v>
      </c>
      <c r="G62" s="9">
        <v>53.5</v>
      </c>
      <c r="H62" s="10">
        <v>74.099999999999994</v>
      </c>
      <c r="I62" s="19">
        <v>87.3</v>
      </c>
      <c r="J62" s="12">
        <v>75.099999999999994</v>
      </c>
    </row>
    <row r="63" spans="1:10" x14ac:dyDescent="0.25">
      <c r="A63" s="30" t="s">
        <v>58</v>
      </c>
      <c r="B63" s="4">
        <v>79.5</v>
      </c>
      <c r="C63" s="5">
        <v>20</v>
      </c>
      <c r="D63" s="32">
        <v>90</v>
      </c>
      <c r="E63" s="7">
        <v>40.700000000000003</v>
      </c>
      <c r="F63" s="8">
        <v>88.2</v>
      </c>
      <c r="G63" s="9">
        <v>93.5</v>
      </c>
      <c r="H63" s="10">
        <v>74.099999999999994</v>
      </c>
      <c r="I63" s="19">
        <v>74.7</v>
      </c>
      <c r="J63" s="12">
        <v>73.900000000000006</v>
      </c>
    </row>
    <row r="64" spans="1:10" x14ac:dyDescent="0.25">
      <c r="A64" s="30" t="s">
        <v>59</v>
      </c>
      <c r="B64" s="4">
        <v>85.7</v>
      </c>
      <c r="C64" s="5">
        <v>20</v>
      </c>
      <c r="D64" s="32">
        <v>91</v>
      </c>
      <c r="E64" s="7">
        <v>51.8</v>
      </c>
      <c r="F64" s="8">
        <v>76.5</v>
      </c>
      <c r="G64" s="9">
        <v>53.4</v>
      </c>
      <c r="H64" s="10">
        <v>71.099999999999994</v>
      </c>
      <c r="I64" s="19">
        <v>74.7</v>
      </c>
      <c r="J64" s="12">
        <v>69.099999999999994</v>
      </c>
    </row>
    <row r="65" spans="1:10" x14ac:dyDescent="0.25">
      <c r="A65" s="30" t="s">
        <v>60</v>
      </c>
      <c r="B65" s="4">
        <v>76.7</v>
      </c>
      <c r="C65" s="5">
        <v>100</v>
      </c>
      <c r="D65" s="32">
        <v>93</v>
      </c>
      <c r="E65" s="7">
        <v>33.299999999999997</v>
      </c>
      <c r="F65" s="8">
        <v>76.5</v>
      </c>
      <c r="G65" s="9">
        <v>58.7</v>
      </c>
      <c r="H65" s="10">
        <v>92.9</v>
      </c>
      <c r="I65" s="19">
        <v>87.2</v>
      </c>
      <c r="J65" s="12">
        <v>74.599999999999994</v>
      </c>
    </row>
    <row r="66" spans="1:10" x14ac:dyDescent="0.25">
      <c r="A66" s="30" t="s">
        <v>61</v>
      </c>
      <c r="B66" s="4">
        <v>87.6</v>
      </c>
      <c r="C66" s="5">
        <v>20</v>
      </c>
      <c r="D66" s="32">
        <v>95</v>
      </c>
      <c r="E66" s="7">
        <v>77.8</v>
      </c>
      <c r="F66" s="8">
        <v>76.5</v>
      </c>
      <c r="G66" s="9">
        <v>63.8</v>
      </c>
      <c r="H66" s="10">
        <v>68.2</v>
      </c>
      <c r="I66" s="19">
        <v>74.7</v>
      </c>
      <c r="J66" s="12">
        <v>74.5</v>
      </c>
    </row>
    <row r="67" spans="1:10" x14ac:dyDescent="0.25">
      <c r="A67" s="30" t="s">
        <v>0</v>
      </c>
      <c r="B67" s="4">
        <v>73.8</v>
      </c>
      <c r="C67" s="5">
        <v>20</v>
      </c>
      <c r="D67" s="32">
        <v>90</v>
      </c>
      <c r="E67" s="7">
        <v>3.7</v>
      </c>
      <c r="F67" s="8">
        <v>88.2</v>
      </c>
      <c r="G67" s="9">
        <v>72.2</v>
      </c>
      <c r="H67" s="10">
        <v>70.5</v>
      </c>
      <c r="I67" s="19">
        <v>49.4</v>
      </c>
      <c r="J67" s="12">
        <v>61.4</v>
      </c>
    </row>
    <row r="68" spans="1:10" x14ac:dyDescent="0.25">
      <c r="A68" s="30" t="s">
        <v>1</v>
      </c>
      <c r="B68" s="4">
        <v>23.8</v>
      </c>
      <c r="C68" s="5">
        <v>20</v>
      </c>
      <c r="D68" s="32">
        <v>77</v>
      </c>
      <c r="E68" s="7">
        <v>7.8</v>
      </c>
      <c r="F68" s="8"/>
      <c r="G68" s="9">
        <v>20</v>
      </c>
      <c r="H68" s="10">
        <v>62.9</v>
      </c>
      <c r="I68" s="19">
        <v>62.1</v>
      </c>
      <c r="J68" s="12">
        <v>34.4</v>
      </c>
    </row>
    <row r="69" spans="1:10" ht="20.25" customHeight="1" x14ac:dyDescent="0.25">
      <c r="A69" s="35" t="s">
        <v>62</v>
      </c>
      <c r="B69" s="21">
        <v>85.821428571428569</v>
      </c>
      <c r="C69" s="22">
        <v>47.142857142857146</v>
      </c>
      <c r="D69" s="23">
        <v>91.785714285714292</v>
      </c>
      <c r="E69" s="24">
        <v>62.178571428571409</v>
      </c>
      <c r="F69" s="36">
        <v>88.6</v>
      </c>
      <c r="G69" s="26">
        <v>71.2</v>
      </c>
      <c r="H69" s="27">
        <v>79.235714285714295</v>
      </c>
      <c r="I69" s="28">
        <v>77.600000000000009</v>
      </c>
      <c r="J69" s="29">
        <v>77.114285714285728</v>
      </c>
    </row>
    <row r="70" spans="1:10" ht="30" x14ac:dyDescent="0.25">
      <c r="A70" s="30" t="s">
        <v>88</v>
      </c>
      <c r="B70" s="17">
        <v>69.047619047619051</v>
      </c>
      <c r="C70" s="13">
        <v>100</v>
      </c>
      <c r="D70" s="32">
        <v>85</v>
      </c>
      <c r="E70" s="7">
        <v>62.962962962962962</v>
      </c>
      <c r="F70" s="8">
        <v>47.058823529411796</v>
      </c>
      <c r="G70" s="20">
        <v>55.26315789473685</v>
      </c>
      <c r="H70" s="18">
        <v>82.941176470588246</v>
      </c>
      <c r="I70" s="11">
        <v>74.73684210526315</v>
      </c>
      <c r="J70" s="12">
        <v>95.3</v>
      </c>
    </row>
    <row r="71" spans="1:10" ht="18.75" customHeight="1" x14ac:dyDescent="0.25">
      <c r="A71" s="30" t="s">
        <v>63</v>
      </c>
      <c r="B71" s="17">
        <v>66.666666666666657</v>
      </c>
      <c r="C71" s="13">
        <v>20</v>
      </c>
      <c r="D71" s="32">
        <v>84</v>
      </c>
      <c r="E71" s="7">
        <v>18.518518518518519</v>
      </c>
      <c r="F71" s="8">
        <v>35.294117647058826</v>
      </c>
      <c r="G71" s="20">
        <v>51.05263157894737</v>
      </c>
      <c r="H71" s="18">
        <v>64.705882352941174</v>
      </c>
      <c r="I71" s="11">
        <v>74.73684210526315</v>
      </c>
      <c r="J71" s="16">
        <v>56.699999999999996</v>
      </c>
    </row>
    <row r="72" spans="1:10" ht="30" x14ac:dyDescent="0.25">
      <c r="A72" s="30" t="s">
        <v>64</v>
      </c>
      <c r="B72" s="17">
        <v>50.476190476190474</v>
      </c>
      <c r="C72" s="13">
        <v>0</v>
      </c>
      <c r="D72" s="32">
        <v>75</v>
      </c>
      <c r="E72" s="7">
        <v>22.222222222222221</v>
      </c>
      <c r="F72" s="8">
        <v>88.235294117647058</v>
      </c>
      <c r="G72" s="20">
        <v>51.578947368421055</v>
      </c>
      <c r="H72" s="18">
        <v>50.588235294117645</v>
      </c>
      <c r="I72" s="11">
        <v>62.10526315789474</v>
      </c>
      <c r="J72" s="16">
        <v>52.900000000000006</v>
      </c>
    </row>
    <row r="73" spans="1:10" ht="30" x14ac:dyDescent="0.25">
      <c r="A73" s="30" t="s">
        <v>65</v>
      </c>
      <c r="B73" s="17">
        <v>57.619047619047613</v>
      </c>
      <c r="C73" s="13">
        <v>20</v>
      </c>
      <c r="D73" s="32">
        <v>69</v>
      </c>
      <c r="E73" s="7">
        <v>62.962962962962962</v>
      </c>
      <c r="F73" s="8">
        <v>76.470588235294116</v>
      </c>
      <c r="G73" s="20">
        <v>69.473684210526315</v>
      </c>
      <c r="H73" s="18">
        <v>50.588235294117645</v>
      </c>
      <c r="I73" s="11">
        <v>74.73684210526315</v>
      </c>
      <c r="J73" s="16">
        <v>63.9</v>
      </c>
    </row>
    <row r="74" spans="1:10" ht="18" customHeight="1" x14ac:dyDescent="0.25">
      <c r="A74" s="30" t="s">
        <v>66</v>
      </c>
      <c r="B74" s="17">
        <v>50</v>
      </c>
      <c r="C74" s="13">
        <v>20</v>
      </c>
      <c r="D74" s="32">
        <v>79</v>
      </c>
      <c r="E74" s="7">
        <v>14.814814814814813</v>
      </c>
      <c r="F74" s="8">
        <v>88.235294117647058</v>
      </c>
      <c r="G74" s="20">
        <v>66.84210526315789</v>
      </c>
      <c r="H74" s="18">
        <v>68.235294117647058</v>
      </c>
      <c r="I74" s="11">
        <v>87.368421052631589</v>
      </c>
      <c r="J74" s="16">
        <v>61.5</v>
      </c>
    </row>
    <row r="75" spans="1:10" ht="21.75" customHeight="1" x14ac:dyDescent="0.25">
      <c r="A75" s="35" t="s">
        <v>67</v>
      </c>
      <c r="B75" s="21">
        <v>58.761904761904773</v>
      </c>
      <c r="C75" s="22">
        <v>32</v>
      </c>
      <c r="D75" s="42">
        <v>78.400000000000006</v>
      </c>
      <c r="E75" s="24">
        <v>36.296296296296291</v>
      </c>
      <c r="F75" s="36">
        <v>67.058823529411754</v>
      </c>
      <c r="G75" s="26">
        <v>58.842105263157897</v>
      </c>
      <c r="H75" s="27">
        <v>63.411764705882355</v>
      </c>
      <c r="I75" s="37">
        <v>74.73684210526315</v>
      </c>
      <c r="J75" s="29">
        <v>61.440000000000012</v>
      </c>
    </row>
    <row r="76" spans="1:10" ht="30" x14ac:dyDescent="0.25">
      <c r="A76" s="30" t="s">
        <v>87</v>
      </c>
      <c r="B76" s="53">
        <v>85.238095238095241</v>
      </c>
      <c r="C76" s="5">
        <v>100</v>
      </c>
      <c r="D76" s="6">
        <v>83</v>
      </c>
      <c r="E76" s="7">
        <v>29.62962962962964</v>
      </c>
      <c r="F76" s="15">
        <v>100</v>
      </c>
      <c r="G76" s="20">
        <v>88.387096774193594</v>
      </c>
      <c r="H76" s="18">
        <v>100</v>
      </c>
      <c r="I76" s="11">
        <v>74.736842105263165</v>
      </c>
      <c r="J76" s="12">
        <v>81.5</v>
      </c>
    </row>
    <row r="77" spans="1:10" ht="21" customHeight="1" x14ac:dyDescent="0.25">
      <c r="A77" s="54" t="s">
        <v>68</v>
      </c>
      <c r="B77" s="17">
        <v>81.904761904761898</v>
      </c>
      <c r="C77" s="5">
        <v>0</v>
      </c>
      <c r="D77" s="6">
        <v>92</v>
      </c>
      <c r="E77" s="7">
        <v>7.4074074074074101</v>
      </c>
      <c r="F77" s="15">
        <v>100</v>
      </c>
      <c r="G77" s="20">
        <v>93.548387096774235</v>
      </c>
      <c r="H77" s="18">
        <v>96.470588235294116</v>
      </c>
      <c r="I77" s="19">
        <v>100</v>
      </c>
      <c r="J77" s="16">
        <v>76.3</v>
      </c>
    </row>
    <row r="78" spans="1:10" ht="30" x14ac:dyDescent="0.25">
      <c r="A78" s="54" t="s">
        <v>69</v>
      </c>
      <c r="B78" s="17">
        <v>69.047619047619051</v>
      </c>
      <c r="C78" s="5">
        <v>80</v>
      </c>
      <c r="D78" s="6">
        <v>91</v>
      </c>
      <c r="E78" s="7">
        <v>7.4074074074074101</v>
      </c>
      <c r="F78" s="15">
        <v>100</v>
      </c>
      <c r="G78" s="9">
        <v>100.00000000000004</v>
      </c>
      <c r="H78" s="10">
        <v>100</v>
      </c>
      <c r="I78" s="11">
        <v>87.368421052631575</v>
      </c>
      <c r="J78" s="16">
        <v>77.900000000000006</v>
      </c>
    </row>
    <row r="79" spans="1:10" ht="17.25" customHeight="1" x14ac:dyDescent="0.25">
      <c r="A79" s="54" t="s">
        <v>27</v>
      </c>
      <c r="B79" s="17">
        <v>78.571428571428569</v>
      </c>
      <c r="C79" s="5">
        <v>100</v>
      </c>
      <c r="D79" s="6">
        <v>92</v>
      </c>
      <c r="E79" s="7">
        <v>62.96296296296299</v>
      </c>
      <c r="F79" s="15">
        <v>100</v>
      </c>
      <c r="G79" s="20">
        <v>89.677419354838747</v>
      </c>
      <c r="H79" s="18">
        <v>100</v>
      </c>
      <c r="I79" s="11">
        <v>100</v>
      </c>
      <c r="J79" s="16">
        <v>88.1</v>
      </c>
    </row>
    <row r="80" spans="1:10" ht="19.5" customHeight="1" x14ac:dyDescent="0.25">
      <c r="A80" s="54" t="s">
        <v>70</v>
      </c>
      <c r="B80" s="17">
        <v>83.333333333333329</v>
      </c>
      <c r="C80" s="5">
        <v>100</v>
      </c>
      <c r="D80" s="6">
        <v>91</v>
      </c>
      <c r="E80" s="7">
        <v>77.777777777777814</v>
      </c>
      <c r="F80" s="15">
        <v>100</v>
      </c>
      <c r="G80" s="20">
        <v>89.677419354838747</v>
      </c>
      <c r="H80" s="18">
        <v>95.882352941176464</v>
      </c>
      <c r="I80" s="19">
        <v>100</v>
      </c>
      <c r="J80" s="16">
        <v>90.3</v>
      </c>
    </row>
    <row r="81" spans="1:10" ht="21" customHeight="1" x14ac:dyDescent="0.25">
      <c r="A81" s="54" t="s">
        <v>71</v>
      </c>
      <c r="B81" s="17">
        <v>47.61904761904762</v>
      </c>
      <c r="C81" s="5">
        <v>20</v>
      </c>
      <c r="D81" s="6">
        <v>92</v>
      </c>
      <c r="E81" s="7">
        <v>7.4074074074074101</v>
      </c>
      <c r="F81" s="8">
        <v>100</v>
      </c>
      <c r="G81" s="20">
        <v>100.00000000000004</v>
      </c>
      <c r="H81" s="18">
        <v>82.352941176470594</v>
      </c>
      <c r="I81" s="19">
        <v>100</v>
      </c>
      <c r="J81" s="16">
        <v>68.7</v>
      </c>
    </row>
    <row r="82" spans="1:10" ht="30" x14ac:dyDescent="0.25">
      <c r="A82" s="54" t="s">
        <v>28</v>
      </c>
      <c r="B82" s="17">
        <v>88.095238095238102</v>
      </c>
      <c r="C82" s="5">
        <v>100</v>
      </c>
      <c r="D82" s="6">
        <v>85</v>
      </c>
      <c r="E82" s="7">
        <v>18.518518518518526</v>
      </c>
      <c r="F82" s="15">
        <v>100</v>
      </c>
      <c r="G82" s="20">
        <v>90.322580645161338</v>
      </c>
      <c r="H82" s="18">
        <v>100</v>
      </c>
      <c r="I82" s="19">
        <v>100</v>
      </c>
      <c r="J82" s="16">
        <v>83.5</v>
      </c>
    </row>
    <row r="83" spans="1:10" ht="30" x14ac:dyDescent="0.25">
      <c r="A83" s="54" t="s">
        <v>29</v>
      </c>
      <c r="B83" s="17">
        <v>28.571428571428573</v>
      </c>
      <c r="C83" s="5">
        <v>0</v>
      </c>
      <c r="D83" s="6">
        <v>67</v>
      </c>
      <c r="E83" s="7">
        <v>44.444444444444464</v>
      </c>
      <c r="F83" s="8">
        <v>58.823529411764703</v>
      </c>
      <c r="G83" s="20">
        <v>65.161290322580683</v>
      </c>
      <c r="H83" s="18">
        <v>0</v>
      </c>
      <c r="I83" s="11">
        <v>25.263157894736842</v>
      </c>
      <c r="J83" s="16">
        <v>36.200000000000003</v>
      </c>
    </row>
    <row r="84" spans="1:10" ht="17.25" customHeight="1" x14ac:dyDescent="0.25">
      <c r="A84" s="54" t="s">
        <v>30</v>
      </c>
      <c r="B84" s="17">
        <v>67.61904761904762</v>
      </c>
      <c r="C84" s="5">
        <v>100</v>
      </c>
      <c r="D84" s="6">
        <v>40</v>
      </c>
      <c r="E84" s="7">
        <v>77.777777777777814</v>
      </c>
      <c r="F84" s="15"/>
      <c r="G84" s="9"/>
      <c r="H84" s="18">
        <v>44.117647058823529</v>
      </c>
      <c r="I84" s="11">
        <v>100</v>
      </c>
      <c r="J84" s="16">
        <v>50.7</v>
      </c>
    </row>
    <row r="85" spans="1:10" ht="30" x14ac:dyDescent="0.25">
      <c r="A85" s="54" t="s">
        <v>31</v>
      </c>
      <c r="B85" s="17">
        <v>95.714285714285708</v>
      </c>
      <c r="C85" s="5">
        <v>40</v>
      </c>
      <c r="D85" s="6">
        <v>91</v>
      </c>
      <c r="E85" s="7">
        <v>77.777777777777814</v>
      </c>
      <c r="F85" s="15">
        <v>100</v>
      </c>
      <c r="G85" s="20">
        <v>94.838709677419402</v>
      </c>
      <c r="H85" s="10">
        <v>100</v>
      </c>
      <c r="I85" s="19">
        <v>100</v>
      </c>
      <c r="J85" s="16">
        <v>91.4</v>
      </c>
    </row>
    <row r="86" spans="1:10" ht="18" customHeight="1" x14ac:dyDescent="0.25">
      <c r="A86" s="3" t="s">
        <v>32</v>
      </c>
      <c r="B86" s="17">
        <v>83.333333333333329</v>
      </c>
      <c r="C86" s="5">
        <v>0</v>
      </c>
      <c r="D86" s="6">
        <v>73</v>
      </c>
      <c r="E86" s="7">
        <v>11.111111111111116</v>
      </c>
      <c r="F86" s="15">
        <v>0</v>
      </c>
      <c r="G86" s="20">
        <v>47.096774193548413</v>
      </c>
      <c r="H86" s="18">
        <v>76.470588235294116</v>
      </c>
      <c r="I86" s="19">
        <v>100</v>
      </c>
      <c r="J86" s="16">
        <v>56.1</v>
      </c>
    </row>
    <row r="87" spans="1:10" ht="19.5" customHeight="1" x14ac:dyDescent="0.25">
      <c r="A87" s="1" t="s">
        <v>72</v>
      </c>
      <c r="B87" s="21">
        <v>73.549783549783541</v>
      </c>
      <c r="C87" s="22">
        <v>58.18181818181818</v>
      </c>
      <c r="D87" s="23">
        <v>81.545454545454547</v>
      </c>
      <c r="E87" s="24">
        <v>38.383838383838402</v>
      </c>
      <c r="F87" s="36">
        <v>78.074866310160431</v>
      </c>
      <c r="G87" s="26">
        <v>78.064516129032299</v>
      </c>
      <c r="H87" s="27">
        <v>81.390374331550802</v>
      </c>
      <c r="I87" s="37">
        <v>89.760765550239242</v>
      </c>
      <c r="J87" s="29">
        <v>72.790909090909096</v>
      </c>
    </row>
    <row r="88" spans="1:10" ht="21" customHeight="1" x14ac:dyDescent="0.25">
      <c r="A88" s="55" t="s">
        <v>73</v>
      </c>
      <c r="B88" s="56">
        <f t="shared" ref="B88:J88" si="3">(B87+B75+B69+B54+B48+B39+B19+B9)/8</f>
        <v>69.812598257006144</v>
      </c>
      <c r="C88" s="56">
        <f t="shared" si="3"/>
        <v>58.099137047163367</v>
      </c>
      <c r="D88" s="56">
        <f t="shared" si="3"/>
        <v>85.76508031442242</v>
      </c>
      <c r="E88" s="56">
        <f t="shared" si="3"/>
        <v>48.448980563783195</v>
      </c>
      <c r="F88" s="56">
        <f t="shared" si="3"/>
        <v>66.176695750070365</v>
      </c>
      <c r="G88" s="56">
        <f t="shared" si="3"/>
        <v>66.876004527447662</v>
      </c>
      <c r="H88" s="56">
        <f t="shared" si="3"/>
        <v>72.644737470346996</v>
      </c>
      <c r="I88" s="56">
        <f t="shared" si="3"/>
        <v>73.382842404306231</v>
      </c>
      <c r="J88" s="56">
        <f t="shared" si="3"/>
        <v>68.264448692754613</v>
      </c>
    </row>
  </sheetData>
  <pageMargins left="0.31496062992125984" right="0.19685039370078741" top="0.6692913385826772" bottom="0.35433070866141736" header="0.31496062992125984" footer="0.31496062992125984"/>
  <pageSetup paperSize="9" orientation="landscape" r:id="rId1"/>
  <headerFooter>
    <oddHeader xml:space="preserve">&amp;C&amp;"-,полужирный"&amp;14 21. % уровень соответствия качества медицинской помощи нормативным документам и клиническим протоколам из возможных 100% в стационарах за 1 пг 2022 г.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21</vt:lpstr>
      <vt:lpstr>'табл 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salamatova</dc:creator>
  <cp:lastModifiedBy>foms</cp:lastModifiedBy>
  <cp:lastPrinted>2022-12-21T05:41:04Z</cp:lastPrinted>
  <dcterms:created xsi:type="dcterms:W3CDTF">2022-10-28T10:17:58Z</dcterms:created>
  <dcterms:modified xsi:type="dcterms:W3CDTF">2022-12-21T05:42:04Z</dcterms:modified>
</cp:coreProperties>
</file>