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3590"/>
  </bookViews>
  <sheets>
    <sheet name="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1" l="1"/>
  <c r="D86" i="1"/>
  <c r="D7" i="1"/>
  <c r="D85" i="1" l="1"/>
  <c r="D73" i="1"/>
  <c r="D67" i="1"/>
  <c r="D52" i="1"/>
</calcChain>
</file>

<file path=xl/sharedStrings.xml><?xml version="1.0" encoding="utf-8"?>
<sst xmlns="http://schemas.openxmlformats.org/spreadsheetml/2006/main" count="87" uniqueCount="87">
  <si>
    <t>Кочкор-Атинский ЦОВП</t>
  </si>
  <si>
    <t>Республика</t>
  </si>
  <si>
    <t>Мекеменин аталышы</t>
  </si>
  <si>
    <t>Бишкек ш. ШМЖ шаардык балдар клиникалык ооруканасы</t>
  </si>
  <si>
    <t>Бишкек ш. Перинаталдык борбор</t>
  </si>
  <si>
    <t xml:space="preserve">Бишкек ш. 1 Төрөт үйү </t>
  </si>
  <si>
    <t>Бишкек ш. 2 Төрөт үйү</t>
  </si>
  <si>
    <t>Бишкек ш.</t>
  </si>
  <si>
    <t>Баткен ОБО</t>
  </si>
  <si>
    <t>Айдаркен ЖДПБ</t>
  </si>
  <si>
    <t>Кадамжай ЖДПБ</t>
  </si>
  <si>
    <t>Үч - Коргон ЖДПБ</t>
  </si>
  <si>
    <t>Кызыл - Кыя ЖДПБ</t>
  </si>
  <si>
    <t>Самаркандек ЖДПБ</t>
  </si>
  <si>
    <t>Кулунду ЖДПБ</t>
  </si>
  <si>
    <t>Сүлүктү ЖДПБ</t>
  </si>
  <si>
    <t>Лейлек ЖДПБ</t>
  </si>
  <si>
    <t>Баткен облусу</t>
  </si>
  <si>
    <t>Жалал-Абад ОКО</t>
  </si>
  <si>
    <t>Аксы ЖДПБ</t>
  </si>
  <si>
    <t>Ноокен ЖДПБ</t>
  </si>
  <si>
    <t>Базар-Коргон ЖДПБ</t>
  </si>
  <si>
    <t>Ала-Бука ЖДПБ</t>
  </si>
  <si>
    <t>Таш-Көмүр ЖДПБ</t>
  </si>
  <si>
    <t xml:space="preserve"> Кара-Көл ЖДПБ</t>
  </si>
  <si>
    <t xml:space="preserve"> Майлы - Суу ЖДПБ</t>
  </si>
  <si>
    <t>Токтогул ЖДПБ</t>
  </si>
  <si>
    <t xml:space="preserve"> Көк-Жаңгак ЖДПБ</t>
  </si>
  <si>
    <t>Октябрь ЖДПБ</t>
  </si>
  <si>
    <t>Сузак ЖДПБ</t>
  </si>
  <si>
    <t>Тогуз - Торо ЖДПБ</t>
  </si>
  <si>
    <t>Сумсар ЖДПБ</t>
  </si>
  <si>
    <t>Шамалдуу-Сай ЖДПБ</t>
  </si>
  <si>
    <t>Өзгөрүш ЖДПБ</t>
  </si>
  <si>
    <t>Чаткал ЖДПБ</t>
  </si>
  <si>
    <t>Үч-Терек ЖДПБ</t>
  </si>
  <si>
    <t>Жалал-Абад ОБКО</t>
  </si>
  <si>
    <t>Жалал - Абад облусу</t>
  </si>
  <si>
    <t>Ысык-Көл ОБО</t>
  </si>
  <si>
    <t>Балыкчы ЖДПБ</t>
  </si>
  <si>
    <t>Ысык - Көл ЖДПБ</t>
  </si>
  <si>
    <t>Тоң ЖДПБ</t>
  </si>
  <si>
    <t>Түп ЖДПБ</t>
  </si>
  <si>
    <t>Ак-Суу ЖДПБ</t>
  </si>
  <si>
    <t>Жети-Өгүз ЖДПБ</t>
  </si>
  <si>
    <t>Ысык - Көл облусу</t>
  </si>
  <si>
    <t>Нарын ОБО</t>
  </si>
  <si>
    <t>Ак-Талаа ЖДПБ</t>
  </si>
  <si>
    <t>Ат- Башы ЖДПБ</t>
  </si>
  <si>
    <t>Жумгал ЖДПБ</t>
  </si>
  <si>
    <t>Кочкор ЖДПБ</t>
  </si>
  <si>
    <t>Нарын облусу</t>
  </si>
  <si>
    <t>Ош ОАБКО</t>
  </si>
  <si>
    <t>Ош ОАКО</t>
  </si>
  <si>
    <t>Ош ШКО</t>
  </si>
  <si>
    <t>Ноокат ЖДПБ</t>
  </si>
  <si>
    <t>Нариман АО</t>
  </si>
  <si>
    <t>Кара - Кулжа ЖДПБ</t>
  </si>
  <si>
    <t xml:space="preserve">Өзгөн ЖДПБ </t>
  </si>
  <si>
    <t>Кара - Суу ЖДПБ</t>
  </si>
  <si>
    <t>Куршаб ЖДПБ</t>
  </si>
  <si>
    <t>Алай ЖДПБ</t>
  </si>
  <si>
    <t>Араван ЖДПБ</t>
  </si>
  <si>
    <t>Мырза - Аке ЖДПБ</t>
  </si>
  <si>
    <t>Чоң - Алай ЖДПБ</t>
  </si>
  <si>
    <t>Папан ЖДПБ</t>
  </si>
  <si>
    <t>Ош облусу</t>
  </si>
  <si>
    <t>Талас ОБО</t>
  </si>
  <si>
    <t>Талас ЖДПБ</t>
  </si>
  <si>
    <t>Бакай-Ата ЖДПБ</t>
  </si>
  <si>
    <t>Айтматов ЖДПБ</t>
  </si>
  <si>
    <t>Манас ЖДПБ</t>
  </si>
  <si>
    <t>Талас облусу</t>
  </si>
  <si>
    <t>Чүй ОЖДПБ</t>
  </si>
  <si>
    <t>Сокулук ЖДПБ</t>
  </si>
  <si>
    <t>Ыссык - Ата ЖДПБ</t>
  </si>
  <si>
    <t>Токмок ЖДПБ</t>
  </si>
  <si>
    <t>Чүй РЖДПБ</t>
  </si>
  <si>
    <t>Кемин ЖДПБ</t>
  </si>
  <si>
    <t>Москва ЖДПБ</t>
  </si>
  <si>
    <t>Панфилов ЖДПБ</t>
  </si>
  <si>
    <t>Арашан ЖДПБ</t>
  </si>
  <si>
    <t>Жайыл ЖДПБ</t>
  </si>
  <si>
    <t>Суусамыр ЖДПБ</t>
  </si>
  <si>
    <t>Чүй облусу</t>
  </si>
  <si>
    <t xml:space="preserve"> Мүмкүн болгон 100% медициналык жардамдын ченемдик документтерге жана клиникалык протоколдорго ылайык келүү деңгээли</t>
  </si>
  <si>
    <t>22. Медициналык жардамдын мүмкүн болгон 100% ченемдик документтерге жана клиникалык протоколдорго ылайык келүү деңгээли Бишкек шаарынын стационарларында, Облустук ооруканаларда, Жалпы дарыгердик практика борборлорунда 2024-жылдын II ж.ж. үчүн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</si>
</sst>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70C0"/>
      <name val="Times New Roman"/>
      <family val="1"/>
      <charset val="204"/>
    </font>
    <font>
      <b/>
      <sz val="14"/>
      <color theme="1" tint="4.9989318521683403E-2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6"/>
  <sheetViews>
    <sheetView tabSelected="1" zoomScale="136" zoomScaleNormal="136" workbookViewId="0">
      <selection activeCell="H1" sqref="H1"/>
    </sheetView>
  </sheetViews>
  <sheetFormatPr defaultRowHeight="12.75" x14ac:dyDescent="0.2"/>
  <cols>
    <col min="1" max="1" width="9.140625" style="1"/>
    <col min="2" max="2" width="5.7109375" style="2" customWidth="1"/>
    <col min="3" max="3" width="51" style="1" customWidth="1"/>
    <col min="4" max="4" width="33.42578125" style="1" customWidth="1"/>
    <col min="5" max="16384" width="9.140625" style="1"/>
  </cols>
  <sheetData>
    <row r="1" spans="2:4" ht="94.5" customHeight="1" x14ac:dyDescent="0.2">
      <c r="B1" s="12" t="s">
        <v>86</v>
      </c>
      <c r="C1" s="13"/>
      <c r="D1" s="14"/>
    </row>
    <row r="2" spans="2:4" ht="88.5" customHeight="1" x14ac:dyDescent="0.2">
      <c r="B2" s="15" t="s">
        <v>2</v>
      </c>
      <c r="C2" s="15"/>
      <c r="D2" s="3" t="s">
        <v>85</v>
      </c>
    </row>
    <row r="3" spans="2:4" x14ac:dyDescent="0.2">
      <c r="B3" s="4">
        <v>1</v>
      </c>
      <c r="C3" s="5" t="s">
        <v>3</v>
      </c>
      <c r="D3" s="6">
        <v>83.606557377049185</v>
      </c>
    </row>
    <row r="4" spans="2:4" x14ac:dyDescent="0.2">
      <c r="B4" s="4">
        <v>2</v>
      </c>
      <c r="C4" s="5" t="s">
        <v>4</v>
      </c>
      <c r="D4" s="6">
        <v>68.421052631578945</v>
      </c>
    </row>
    <row r="5" spans="2:4" x14ac:dyDescent="0.2">
      <c r="B5" s="4">
        <v>3</v>
      </c>
      <c r="C5" s="5" t="s">
        <v>5</v>
      </c>
      <c r="D5" s="6">
        <v>63.157894736842103</v>
      </c>
    </row>
    <row r="6" spans="2:4" x14ac:dyDescent="0.2">
      <c r="B6" s="4">
        <v>4</v>
      </c>
      <c r="C6" s="5" t="s">
        <v>6</v>
      </c>
      <c r="D6" s="6">
        <v>68.421052631578945</v>
      </c>
    </row>
    <row r="7" spans="2:4" x14ac:dyDescent="0.2">
      <c r="B7" s="16" t="s">
        <v>7</v>
      </c>
      <c r="C7" s="17"/>
      <c r="D7" s="7">
        <f>(D3+D4+D5+D6)/4</f>
        <v>70.901639344262293</v>
      </c>
    </row>
    <row r="8" spans="2:4" x14ac:dyDescent="0.2">
      <c r="B8" s="4">
        <v>1</v>
      </c>
      <c r="C8" s="5" t="s">
        <v>8</v>
      </c>
      <c r="D8" s="6">
        <v>78.82352941176471</v>
      </c>
    </row>
    <row r="9" spans="2:4" x14ac:dyDescent="0.2">
      <c r="B9" s="4">
        <v>2</v>
      </c>
      <c r="C9" s="5" t="s">
        <v>9</v>
      </c>
      <c r="D9" s="6">
        <v>78.235294117647058</v>
      </c>
    </row>
    <row r="10" spans="2:4" x14ac:dyDescent="0.2">
      <c r="B10" s="4">
        <v>3</v>
      </c>
      <c r="C10" s="5" t="s">
        <v>10</v>
      </c>
      <c r="D10" s="6">
        <v>100</v>
      </c>
    </row>
    <row r="11" spans="2:4" x14ac:dyDescent="0.2">
      <c r="B11" s="4">
        <v>4</v>
      </c>
      <c r="C11" s="5" t="s">
        <v>11</v>
      </c>
      <c r="D11" s="6">
        <v>100</v>
      </c>
    </row>
    <row r="12" spans="2:4" x14ac:dyDescent="0.2">
      <c r="B12" s="4">
        <v>5</v>
      </c>
      <c r="C12" s="5" t="s">
        <v>12</v>
      </c>
      <c r="D12" s="6">
        <v>81.764705882352942</v>
      </c>
    </row>
    <row r="13" spans="2:4" x14ac:dyDescent="0.2">
      <c r="B13" s="4">
        <v>6</v>
      </c>
      <c r="C13" s="5" t="s">
        <v>13</v>
      </c>
      <c r="D13" s="6">
        <v>38.235294117647058</v>
      </c>
    </row>
    <row r="14" spans="2:4" x14ac:dyDescent="0.2">
      <c r="B14" s="4">
        <v>7</v>
      </c>
      <c r="C14" s="5" t="s">
        <v>14</v>
      </c>
      <c r="D14" s="6">
        <v>55.882352941176471</v>
      </c>
    </row>
    <row r="15" spans="2:4" x14ac:dyDescent="0.2">
      <c r="B15" s="4">
        <v>8</v>
      </c>
      <c r="C15" s="5" t="s">
        <v>15</v>
      </c>
      <c r="D15" s="6">
        <v>95.882352941176478</v>
      </c>
    </row>
    <row r="16" spans="2:4" x14ac:dyDescent="0.2">
      <c r="B16" s="4">
        <v>9</v>
      </c>
      <c r="C16" s="5" t="s">
        <v>16</v>
      </c>
      <c r="D16" s="6">
        <v>81.764705882352942</v>
      </c>
    </row>
    <row r="17" spans="2:4" x14ac:dyDescent="0.2">
      <c r="B17" s="16" t="s">
        <v>17</v>
      </c>
      <c r="C17" s="17"/>
      <c r="D17" s="7">
        <v>78.954248366013076</v>
      </c>
    </row>
    <row r="18" spans="2:4" x14ac:dyDescent="0.2">
      <c r="B18" s="4">
        <v>1</v>
      </c>
      <c r="C18" s="8" t="s">
        <v>18</v>
      </c>
      <c r="D18" s="6">
        <v>52.352941176470594</v>
      </c>
    </row>
    <row r="19" spans="2:4" x14ac:dyDescent="0.2">
      <c r="B19" s="4">
        <v>2</v>
      </c>
      <c r="C19" s="8" t="s">
        <v>19</v>
      </c>
      <c r="D19" s="6">
        <v>92.352941176470594</v>
      </c>
    </row>
    <row r="20" spans="2:4" x14ac:dyDescent="0.2">
      <c r="B20" s="4">
        <v>3</v>
      </c>
      <c r="C20" s="8" t="s">
        <v>0</v>
      </c>
      <c r="D20" s="6">
        <v>88.823529411764696</v>
      </c>
    </row>
    <row r="21" spans="2:4" x14ac:dyDescent="0.2">
      <c r="B21" s="4">
        <v>4</v>
      </c>
      <c r="C21" s="8" t="s">
        <v>20</v>
      </c>
      <c r="D21" s="6">
        <v>100</v>
      </c>
    </row>
    <row r="22" spans="2:4" x14ac:dyDescent="0.2">
      <c r="B22" s="4">
        <v>5</v>
      </c>
      <c r="C22" s="8" t="s">
        <v>21</v>
      </c>
      <c r="D22" s="6">
        <v>73.529411764705884</v>
      </c>
    </row>
    <row r="23" spans="2:4" x14ac:dyDescent="0.2">
      <c r="B23" s="4">
        <v>6</v>
      </c>
      <c r="C23" s="8" t="s">
        <v>22</v>
      </c>
      <c r="D23" s="6">
        <v>100</v>
      </c>
    </row>
    <row r="24" spans="2:4" x14ac:dyDescent="0.2">
      <c r="B24" s="4">
        <v>7</v>
      </c>
      <c r="C24" s="8" t="s">
        <v>23</v>
      </c>
      <c r="D24" s="6">
        <v>74.117647058823536</v>
      </c>
    </row>
    <row r="25" spans="2:4" x14ac:dyDescent="0.2">
      <c r="B25" s="4">
        <v>8</v>
      </c>
      <c r="C25" s="8" t="s">
        <v>24</v>
      </c>
      <c r="D25" s="6">
        <v>71.17647058823529</v>
      </c>
    </row>
    <row r="26" spans="2:4" x14ac:dyDescent="0.2">
      <c r="B26" s="4">
        <v>9</v>
      </c>
      <c r="C26" s="8" t="s">
        <v>25</v>
      </c>
      <c r="D26" s="6">
        <v>74.117647058823536</v>
      </c>
    </row>
    <row r="27" spans="2:4" x14ac:dyDescent="0.2">
      <c r="B27" s="4">
        <v>10</v>
      </c>
      <c r="C27" s="8" t="s">
        <v>26</v>
      </c>
      <c r="D27" s="6">
        <v>78.235294117647058</v>
      </c>
    </row>
    <row r="28" spans="2:4" x14ac:dyDescent="0.2">
      <c r="B28" s="4">
        <v>11</v>
      </c>
      <c r="C28" s="8" t="s">
        <v>27</v>
      </c>
      <c r="D28" s="6">
        <v>79.411764705882348</v>
      </c>
    </row>
    <row r="29" spans="2:4" x14ac:dyDescent="0.2">
      <c r="B29" s="4">
        <v>12</v>
      </c>
      <c r="C29" s="8" t="s">
        <v>28</v>
      </c>
      <c r="D29" s="6">
        <v>78.235294117647058</v>
      </c>
    </row>
    <row r="30" spans="2:4" x14ac:dyDescent="0.2">
      <c r="B30" s="4">
        <v>13</v>
      </c>
      <c r="C30" s="8" t="s">
        <v>29</v>
      </c>
      <c r="D30" s="6">
        <v>74.117647058823536</v>
      </c>
    </row>
    <row r="31" spans="2:4" x14ac:dyDescent="0.2">
      <c r="B31" s="4">
        <v>14</v>
      </c>
      <c r="C31" s="8" t="s">
        <v>30</v>
      </c>
      <c r="D31" s="6">
        <v>60.588235294117645</v>
      </c>
    </row>
    <row r="32" spans="2:4" x14ac:dyDescent="0.2">
      <c r="B32" s="4">
        <v>15</v>
      </c>
      <c r="C32" s="8" t="s">
        <v>31</v>
      </c>
      <c r="D32" s="6">
        <v>31.764705882352938</v>
      </c>
    </row>
    <row r="33" spans="2:4" x14ac:dyDescent="0.2">
      <c r="B33" s="4">
        <v>16</v>
      </c>
      <c r="C33" s="8" t="s">
        <v>32</v>
      </c>
      <c r="D33" s="6">
        <v>56.470588235294116</v>
      </c>
    </row>
    <row r="34" spans="2:4" x14ac:dyDescent="0.2">
      <c r="B34" s="4">
        <v>17</v>
      </c>
      <c r="C34" s="8" t="s">
        <v>33</v>
      </c>
      <c r="D34" s="6">
        <v>74.117647058823536</v>
      </c>
    </row>
    <row r="35" spans="2:4" x14ac:dyDescent="0.2">
      <c r="B35" s="4">
        <v>18</v>
      </c>
      <c r="C35" s="8" t="s">
        <v>34</v>
      </c>
      <c r="D35" s="6">
        <v>42.352941176470587</v>
      </c>
    </row>
    <row r="36" spans="2:4" x14ac:dyDescent="0.2">
      <c r="B36" s="4">
        <v>19</v>
      </c>
      <c r="C36" s="8" t="s">
        <v>35</v>
      </c>
      <c r="D36" s="6">
        <v>52.352941176470594</v>
      </c>
    </row>
    <row r="37" spans="2:4" x14ac:dyDescent="0.2">
      <c r="B37" s="4">
        <v>20</v>
      </c>
      <c r="C37" s="8" t="s">
        <v>36</v>
      </c>
      <c r="D37" s="6">
        <v>41.17647058823529</v>
      </c>
    </row>
    <row r="38" spans="2:4" x14ac:dyDescent="0.2">
      <c r="B38" s="16" t="s">
        <v>37</v>
      </c>
      <c r="C38" s="17"/>
      <c r="D38" s="7">
        <v>69.764705882352942</v>
      </c>
    </row>
    <row r="39" spans="2:4" x14ac:dyDescent="0.2">
      <c r="B39" s="4">
        <v>1</v>
      </c>
      <c r="C39" s="5" t="s">
        <v>38</v>
      </c>
      <c r="D39" s="6">
        <v>94.117647058823536</v>
      </c>
    </row>
    <row r="40" spans="2:4" x14ac:dyDescent="0.2">
      <c r="B40" s="4">
        <v>2</v>
      </c>
      <c r="C40" s="5" t="s">
        <v>39</v>
      </c>
      <c r="D40" s="6">
        <v>92.941176470588232</v>
      </c>
    </row>
    <row r="41" spans="2:4" x14ac:dyDescent="0.2">
      <c r="B41" s="4">
        <v>3</v>
      </c>
      <c r="C41" s="5" t="s">
        <v>40</v>
      </c>
      <c r="D41" s="6">
        <v>41.764705882352942</v>
      </c>
    </row>
    <row r="42" spans="2:4" x14ac:dyDescent="0.2">
      <c r="B42" s="4">
        <v>4</v>
      </c>
      <c r="C42" s="5" t="s">
        <v>41</v>
      </c>
      <c r="D42" s="6">
        <v>60.588235294117652</v>
      </c>
    </row>
    <row r="43" spans="2:4" x14ac:dyDescent="0.2">
      <c r="B43" s="4">
        <v>5</v>
      </c>
      <c r="C43" s="5" t="s">
        <v>42</v>
      </c>
      <c r="D43" s="6">
        <v>60</v>
      </c>
    </row>
    <row r="44" spans="2:4" x14ac:dyDescent="0.2">
      <c r="B44" s="4">
        <v>6</v>
      </c>
      <c r="C44" s="5" t="s">
        <v>43</v>
      </c>
      <c r="D44" s="6">
        <v>68.82352941176471</v>
      </c>
    </row>
    <row r="45" spans="2:4" x14ac:dyDescent="0.2">
      <c r="B45" s="4">
        <v>7</v>
      </c>
      <c r="C45" s="5" t="s">
        <v>44</v>
      </c>
      <c r="D45" s="6">
        <v>61.176470588235297</v>
      </c>
    </row>
    <row r="46" spans="2:4" x14ac:dyDescent="0.2">
      <c r="B46" s="16" t="s">
        <v>45</v>
      </c>
      <c r="C46" s="17"/>
      <c r="D46" s="7">
        <v>68.487394957983184</v>
      </c>
    </row>
    <row r="47" spans="2:4" x14ac:dyDescent="0.2">
      <c r="B47" s="4">
        <v>1</v>
      </c>
      <c r="C47" s="5" t="s">
        <v>46</v>
      </c>
      <c r="D47" s="6">
        <v>95.882352941176478</v>
      </c>
    </row>
    <row r="48" spans="2:4" x14ac:dyDescent="0.2">
      <c r="B48" s="4">
        <v>2</v>
      </c>
      <c r="C48" s="5" t="s">
        <v>47</v>
      </c>
      <c r="D48" s="6">
        <v>52.352941176470594</v>
      </c>
    </row>
    <row r="49" spans="2:4" x14ac:dyDescent="0.2">
      <c r="B49" s="4">
        <v>3</v>
      </c>
      <c r="C49" s="5" t="s">
        <v>48</v>
      </c>
      <c r="D49" s="6">
        <v>68.235294117647058</v>
      </c>
    </row>
    <row r="50" spans="2:4" x14ac:dyDescent="0.2">
      <c r="B50" s="4">
        <v>4</v>
      </c>
      <c r="C50" s="5" t="s">
        <v>49</v>
      </c>
      <c r="D50" s="6">
        <v>68.235294117647058</v>
      </c>
    </row>
    <row r="51" spans="2:4" x14ac:dyDescent="0.2">
      <c r="B51" s="4">
        <v>5</v>
      </c>
      <c r="C51" s="5" t="s">
        <v>50</v>
      </c>
      <c r="D51" s="6">
        <v>58.82352941176471</v>
      </c>
    </row>
    <row r="52" spans="2:4" x14ac:dyDescent="0.2">
      <c r="B52" s="16" t="s">
        <v>51</v>
      </c>
      <c r="C52" s="17"/>
      <c r="D52" s="7">
        <f>(D47+D48+D49+D50+D51)/5</f>
        <v>68.705882352941188</v>
      </c>
    </row>
    <row r="53" spans="2:4" x14ac:dyDescent="0.2">
      <c r="B53" s="4">
        <v>1</v>
      </c>
      <c r="C53" s="8" t="s">
        <v>52</v>
      </c>
      <c r="D53" s="4">
        <v>275</v>
      </c>
    </row>
    <row r="54" spans="2:4" x14ac:dyDescent="0.2">
      <c r="B54" s="4">
        <v>2</v>
      </c>
      <c r="C54" s="8" t="s">
        <v>53</v>
      </c>
      <c r="D54" s="4">
        <v>148</v>
      </c>
    </row>
    <row r="55" spans="2:4" x14ac:dyDescent="0.2">
      <c r="B55" s="4">
        <v>3</v>
      </c>
      <c r="C55" s="8" t="s">
        <v>54</v>
      </c>
      <c r="D55" s="4">
        <v>58</v>
      </c>
    </row>
    <row r="56" spans="2:4" x14ac:dyDescent="0.2">
      <c r="B56" s="4">
        <v>4</v>
      </c>
      <c r="C56" s="8" t="s">
        <v>55</v>
      </c>
      <c r="D56" s="4">
        <v>157</v>
      </c>
    </row>
    <row r="57" spans="2:4" x14ac:dyDescent="0.2">
      <c r="B57" s="4">
        <v>5</v>
      </c>
      <c r="C57" s="8" t="s">
        <v>56</v>
      </c>
      <c r="D57" s="4">
        <v>145</v>
      </c>
    </row>
    <row r="58" spans="2:4" x14ac:dyDescent="0.2">
      <c r="B58" s="4">
        <v>6</v>
      </c>
      <c r="C58" s="8" t="s">
        <v>57</v>
      </c>
      <c r="D58" s="4">
        <v>108</v>
      </c>
    </row>
    <row r="59" spans="2:4" x14ac:dyDescent="0.2">
      <c r="B59" s="4">
        <v>7</v>
      </c>
      <c r="C59" s="8" t="s">
        <v>58</v>
      </c>
      <c r="D59" s="4">
        <v>157</v>
      </c>
    </row>
    <row r="60" spans="2:4" x14ac:dyDescent="0.2">
      <c r="B60" s="4">
        <v>8</v>
      </c>
      <c r="C60" s="8" t="s">
        <v>59</v>
      </c>
      <c r="D60" s="4">
        <v>142</v>
      </c>
    </row>
    <row r="61" spans="2:4" x14ac:dyDescent="0.2">
      <c r="B61" s="4">
        <v>9</v>
      </c>
      <c r="C61" s="8" t="s">
        <v>60</v>
      </c>
      <c r="D61" s="4">
        <v>89</v>
      </c>
    </row>
    <row r="62" spans="2:4" x14ac:dyDescent="0.2">
      <c r="B62" s="4">
        <v>10</v>
      </c>
      <c r="C62" s="8" t="s">
        <v>61</v>
      </c>
      <c r="D62" s="4">
        <v>116</v>
      </c>
    </row>
    <row r="63" spans="2:4" x14ac:dyDescent="0.2">
      <c r="B63" s="4">
        <v>11</v>
      </c>
      <c r="C63" s="8" t="s">
        <v>62</v>
      </c>
      <c r="D63" s="4">
        <v>94</v>
      </c>
    </row>
    <row r="64" spans="2:4" x14ac:dyDescent="0.2">
      <c r="B64" s="4">
        <v>12</v>
      </c>
      <c r="C64" s="8" t="s">
        <v>63</v>
      </c>
      <c r="D64" s="4">
        <v>120</v>
      </c>
    </row>
    <row r="65" spans="2:4" x14ac:dyDescent="0.2">
      <c r="B65" s="4">
        <v>13</v>
      </c>
      <c r="C65" s="8" t="s">
        <v>64</v>
      </c>
      <c r="D65" s="4">
        <v>93</v>
      </c>
    </row>
    <row r="66" spans="2:4" x14ac:dyDescent="0.2">
      <c r="B66" s="4">
        <v>14</v>
      </c>
      <c r="C66" s="8" t="s">
        <v>65</v>
      </c>
      <c r="D66" s="4">
        <v>44</v>
      </c>
    </row>
    <row r="67" spans="2:4" x14ac:dyDescent="0.2">
      <c r="B67" s="16" t="s">
        <v>66</v>
      </c>
      <c r="C67" s="17"/>
      <c r="D67" s="7">
        <f>(D53+D54+D55+D56+D57+D58+D59+D60+D61+D62+D63+D64+D65+D66)/14</f>
        <v>124.71428571428571</v>
      </c>
    </row>
    <row r="68" spans="2:4" x14ac:dyDescent="0.2">
      <c r="B68" s="4">
        <v>1</v>
      </c>
      <c r="C68" s="5" t="s">
        <v>67</v>
      </c>
      <c r="D68" s="6">
        <v>75.294117647058826</v>
      </c>
    </row>
    <row r="69" spans="2:4" x14ac:dyDescent="0.2">
      <c r="B69" s="4">
        <v>2</v>
      </c>
      <c r="C69" s="5" t="s">
        <v>68</v>
      </c>
      <c r="D69" s="6">
        <v>72.35294117647058</v>
      </c>
    </row>
    <row r="70" spans="2:4" x14ac:dyDescent="0.2">
      <c r="B70" s="4">
        <v>3</v>
      </c>
      <c r="C70" s="5" t="s">
        <v>69</v>
      </c>
      <c r="D70" s="6">
        <v>76.470588235294116</v>
      </c>
    </row>
    <row r="71" spans="2:4" x14ac:dyDescent="0.2">
      <c r="B71" s="4">
        <v>4</v>
      </c>
      <c r="C71" s="5" t="s">
        <v>70</v>
      </c>
      <c r="D71" s="6">
        <v>43.529411764705884</v>
      </c>
    </row>
    <row r="72" spans="2:4" x14ac:dyDescent="0.2">
      <c r="B72" s="4">
        <v>5</v>
      </c>
      <c r="C72" s="5" t="s">
        <v>71</v>
      </c>
      <c r="D72" s="6">
        <v>60</v>
      </c>
    </row>
    <row r="73" spans="2:4" x14ac:dyDescent="0.2">
      <c r="B73" s="16" t="s">
        <v>72</v>
      </c>
      <c r="C73" s="17"/>
      <c r="D73" s="7">
        <f>(D68+D69+D70+D71+D72)/5</f>
        <v>65.529411764705884</v>
      </c>
    </row>
    <row r="74" spans="2:4" x14ac:dyDescent="0.2">
      <c r="B74" s="4">
        <v>1</v>
      </c>
      <c r="C74" s="5" t="s">
        <v>73</v>
      </c>
      <c r="D74" s="4">
        <v>86</v>
      </c>
    </row>
    <row r="75" spans="2:4" x14ac:dyDescent="0.2">
      <c r="B75" s="4">
        <v>2</v>
      </c>
      <c r="C75" s="5" t="s">
        <v>74</v>
      </c>
      <c r="D75" s="6">
        <v>100</v>
      </c>
    </row>
    <row r="76" spans="2:4" x14ac:dyDescent="0.2">
      <c r="B76" s="4">
        <v>3</v>
      </c>
      <c r="C76" s="5" t="s">
        <v>75</v>
      </c>
      <c r="D76" s="6">
        <v>87.647058823529406</v>
      </c>
    </row>
    <row r="77" spans="2:4" x14ac:dyDescent="0.2">
      <c r="B77" s="4">
        <v>4</v>
      </c>
      <c r="C77" s="5" t="s">
        <v>76</v>
      </c>
      <c r="D77" s="6">
        <v>85.882352941176464</v>
      </c>
    </row>
    <row r="78" spans="2:4" x14ac:dyDescent="0.2">
      <c r="B78" s="4">
        <v>5</v>
      </c>
      <c r="C78" s="5" t="s">
        <v>77</v>
      </c>
      <c r="D78" s="6">
        <v>100</v>
      </c>
    </row>
    <row r="79" spans="2:4" x14ac:dyDescent="0.2">
      <c r="B79" s="4">
        <v>6</v>
      </c>
      <c r="C79" s="5" t="s">
        <v>78</v>
      </c>
      <c r="D79" s="6">
        <v>82.352941176470594</v>
      </c>
    </row>
    <row r="80" spans="2:4" x14ac:dyDescent="0.2">
      <c r="B80" s="4">
        <v>7</v>
      </c>
      <c r="C80" s="5" t="s">
        <v>79</v>
      </c>
      <c r="D80" s="4">
        <v>92</v>
      </c>
    </row>
    <row r="81" spans="2:4" x14ac:dyDescent="0.2">
      <c r="B81" s="4">
        <v>8</v>
      </c>
      <c r="C81" s="5" t="s">
        <v>80</v>
      </c>
      <c r="D81" s="4">
        <v>0</v>
      </c>
    </row>
    <row r="82" spans="2:4" x14ac:dyDescent="0.2">
      <c r="B82" s="4">
        <v>9</v>
      </c>
      <c r="C82" s="5" t="s">
        <v>81</v>
      </c>
      <c r="D82" s="4">
        <v>30</v>
      </c>
    </row>
    <row r="83" spans="2:4" x14ac:dyDescent="0.2">
      <c r="B83" s="4">
        <v>10</v>
      </c>
      <c r="C83" s="5" t="s">
        <v>82</v>
      </c>
      <c r="D83" s="4">
        <v>88</v>
      </c>
    </row>
    <row r="84" spans="2:4" x14ac:dyDescent="0.2">
      <c r="B84" s="4">
        <v>11</v>
      </c>
      <c r="C84" s="5" t="s">
        <v>83</v>
      </c>
      <c r="D84" s="4">
        <v>52</v>
      </c>
    </row>
    <row r="85" spans="2:4" ht="19.5" customHeight="1" x14ac:dyDescent="0.2">
      <c r="B85" s="16" t="s">
        <v>84</v>
      </c>
      <c r="C85" s="17"/>
      <c r="D85" s="7">
        <f>(D74+D75+D76+D77+D78+D79+D80+D81+D82+D83+D84)/11</f>
        <v>73.080213903743314</v>
      </c>
    </row>
    <row r="86" spans="2:4" x14ac:dyDescent="0.2">
      <c r="B86" s="9">
        <f>B84+B72+B66+B51+B45+B37+B16+B6</f>
        <v>75</v>
      </c>
      <c r="C86" s="10" t="s">
        <v>1</v>
      </c>
      <c r="D86" s="11">
        <f>(D85+D73+D67+D52+D46+D38+D17+D7)/8</f>
        <v>77.517222785785947</v>
      </c>
    </row>
  </sheetData>
  <mergeCells count="10">
    <mergeCell ref="B1:D1"/>
    <mergeCell ref="B2:C2"/>
    <mergeCell ref="B7:C7"/>
    <mergeCell ref="B17:C17"/>
    <mergeCell ref="B85:C85"/>
    <mergeCell ref="B38:C38"/>
    <mergeCell ref="B46:C46"/>
    <mergeCell ref="B52:C52"/>
    <mergeCell ref="B67:C67"/>
    <mergeCell ref="B73:C73"/>
  </mergeCells>
  <pageMargins left="0.70866141732283461" right="0.70866141732283461" top="0.74803149606299213" bottom="0.74803149606299213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2025-02-11T10:44:13Z</dcterms:modified>
</cp:coreProperties>
</file>